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кани" sheetId="1" r:id="rId1"/>
    <sheet name="Молнии" sheetId="2" r:id="rId2"/>
    <sheet name="Нитки" sheetId="3" r:id="rId3"/>
    <sheet name="Фурнитура" sheetId="4" r:id="rId4"/>
  </sheets>
  <definedNames/>
  <calcPr fullCalcOnLoad="1"/>
</workbook>
</file>

<file path=xl/sharedStrings.xml><?xml version="1.0" encoding="utf-8"?>
<sst xmlns="http://schemas.openxmlformats.org/spreadsheetml/2006/main" count="1251" uniqueCount="1060">
  <si>
    <r>
      <rPr>
        <sz val="11"/>
        <rFont val="Arial"/>
        <family val="0"/>
      </rPr>
      <t xml:space="preserve">
</t>
    </r>
    <r>
      <rPr>
        <sz val="11"/>
        <rFont val="Arial"/>
        <family val="0"/>
      </rPr>
      <t xml:space="preserve">Бесплатно по России - </t>
    </r>
    <r>
      <rPr>
        <b/>
        <sz val="11"/>
        <rFont val="Cambria"/>
        <family val="0"/>
      </rPr>
      <t xml:space="preserve">8-800-550-67-75
</t>
    </r>
    <r>
      <rPr>
        <sz val="11"/>
        <rFont val="Arial"/>
        <family val="0"/>
      </rPr>
      <t xml:space="preserve">г. Омск </t>
    </r>
    <r>
      <rPr>
        <b/>
        <sz val="11"/>
        <rFont val="Cambria"/>
        <family val="0"/>
      </rPr>
      <t xml:space="preserve">+7 (3812) 775-775
</t>
    </r>
    <r>
      <rPr>
        <sz val="11"/>
        <rFont val="Arial"/>
        <family val="0"/>
      </rPr>
      <t>г. Ст-Петербург</t>
    </r>
    <r>
      <rPr>
        <b/>
        <sz val="11"/>
        <rFont val="Cambria"/>
        <family val="0"/>
      </rPr>
      <t xml:space="preserve"> +7 (812) 676-76-59
</t>
    </r>
    <r>
      <rPr>
        <sz val="11"/>
        <rFont val="Arial"/>
        <family val="0"/>
      </rPr>
      <t xml:space="preserve">г. Новосибирск </t>
    </r>
    <r>
      <rPr>
        <b/>
        <sz val="11"/>
        <rFont val="Cambria"/>
        <family val="0"/>
      </rPr>
      <t>+7 (383) 303-44-81
8-965-975-99-53 телефон контроля качества</t>
    </r>
  </si>
  <si>
    <r>
      <rPr>
        <sz val="11"/>
        <rFont val="Arial"/>
        <family val="0"/>
      </rPr>
      <t xml:space="preserve">Бесплатно по России - </t>
    </r>
    <r>
      <rPr>
        <b/>
        <sz val="11"/>
        <rFont val="Cambria"/>
        <family val="0"/>
      </rPr>
      <t xml:space="preserve">8-800-550-67-75
</t>
    </r>
    <r>
      <rPr>
        <sz val="11"/>
        <rFont val="Arial"/>
        <family val="0"/>
      </rPr>
      <t xml:space="preserve">г. Омск </t>
    </r>
    <r>
      <rPr>
        <b/>
        <sz val="11"/>
        <rFont val="Cambria"/>
        <family val="0"/>
      </rPr>
      <t xml:space="preserve">+7 (3812) 775-775
</t>
    </r>
    <r>
      <rPr>
        <sz val="11"/>
        <rFont val="Arial"/>
        <family val="0"/>
      </rPr>
      <t>г. Ст-Петербург</t>
    </r>
    <r>
      <rPr>
        <b/>
        <sz val="11"/>
        <rFont val="Cambria"/>
        <family val="0"/>
      </rPr>
      <t xml:space="preserve"> +7 (812) 676-76-59
</t>
    </r>
    <r>
      <rPr>
        <sz val="11"/>
        <rFont val="Arial"/>
        <family val="0"/>
      </rPr>
      <t xml:space="preserve">г. Новосибирск </t>
    </r>
    <r>
      <rPr>
        <b/>
        <sz val="11"/>
        <rFont val="Cambria"/>
        <family val="0"/>
      </rPr>
      <t>+7 (383) 303-44-81
8-965-975-99-53 телефон контроля качества</t>
    </r>
  </si>
  <si>
    <t>ФИО</t>
  </si>
  <si>
    <t>Контактный телефон</t>
  </si>
  <si>
    <t>E-mail</t>
  </si>
  <si>
    <t>Наименование организации</t>
  </si>
  <si>
    <t>Город доставки</t>
  </si>
  <si>
    <t>Способ доставки, транспортная компания</t>
  </si>
  <si>
    <t>Заполненую заявку отправьте по адресу - zakaz@omtexn.ru</t>
  </si>
  <si>
    <t>Наименование товара</t>
  </si>
  <si>
    <t>Старая цена, руб</t>
  </si>
  <si>
    <t>Новая цена, руб</t>
  </si>
  <si>
    <t>Кол-во</t>
  </si>
  <si>
    <t>Единицы измерения (метры, шт, упак, кг)</t>
  </si>
  <si>
    <t>Комментарий</t>
  </si>
  <si>
    <t>Ссылка на сайт</t>
  </si>
  <si>
    <t>Дюспо 240, ВО ПУ Милки, 13-0858/желтый, 76 г/м2, 100% полиэстер, шир.150 см, м</t>
  </si>
  <si>
    <t>https://tkani-nitki.ru/catalog/tkani/kurtochnye_tkani/dyuspo_/</t>
  </si>
  <si>
    <t>Дюспо 240, ВО ПУ Милки, 15-0545/салат, 76 г/м2, 100% полиэстер, шир.150 см, м</t>
  </si>
  <si>
    <t>Дюспо 240, ВО ПУ Милки, 16-1359/оранжевый, 76 г/м2, 100% полиэстер, шир.150 см, м</t>
  </si>
  <si>
    <t>Дюспо 240, ВО ПУ Милки, 16-3320/цикламен, 76 г/м2, 100% полиэстер, шир.150 см, м</t>
  </si>
  <si>
    <t>Дюспо 240, ВО ПУ Милки, 17-4540/я.бирюза, 76 г/м2, 100% полиэстер, шир.150 см, м</t>
  </si>
  <si>
    <t>Дюспо 240, ВО ПУ Милки, 18-1763/алый, 76 г/м2, 100% полиэстер, шир.150 см, м</t>
  </si>
  <si>
    <t>Дюспо 240, ВО ПУ Милки, 18-2143/фуксия, 76 г/м2, 100% полиэстер, шир.150 см, м</t>
  </si>
  <si>
    <t>Дюспо 240, ВО ПУ Милки, 18-3905/т.серый, 76 г/м2, 100% полиэстер, шир.150 см, м</t>
  </si>
  <si>
    <t>Дюспо 240, ВО ПУ Милки, 18-4039/голубой, 76 г/м2, 100% полиэстер, шир.150 см, м</t>
  </si>
  <si>
    <t>Дюспо 240, ВО ПУ Милки, 19-0618/хаки, 76 г/м2, 100% полиэстер, шир.150 см, м</t>
  </si>
  <si>
    <t>Дюспо 240, ВО ПУ Милки, 19-1016/шоколад, 76 г/м2, 100% полиэстер, шир.150 см, м</t>
  </si>
  <si>
    <t>Дюспо 240, ВО ПУ Милки, 19-3921/т.синий, 76 г/м2, 100% полиэстер, шир.150 см, м</t>
  </si>
  <si>
    <t>Дюспо 240, ВО ПУ Милки, 19-3952/электрик, 76 г/м2, 100% полиэстер, шир.150 см, м</t>
  </si>
  <si>
    <t>Дюспо 240, ВО ПУ Милки, белый, 76 г/м2, 100% полиэстер, шир.150 см, м</t>
  </si>
  <si>
    <t>Дюспо 240, ВО ПУ Милки, черный, 76 г/м2, 100% полиэстер, шир.150 см, м</t>
  </si>
  <si>
    <t>Капрон с утяжелителем 100%пэ, 47г/м2, шир.300см, 13/шампань (12-0804), м</t>
  </si>
  <si>
    <t>https://tkani-nitki.ru/catalog/tkani/porternye_tkani/vual_kapron/</t>
  </si>
  <si>
    <t>Капрон с утяжелителем 100%пэ, 47г/м2, шир.300см, 14/светлый персик (13-1021), м</t>
  </si>
  <si>
    <t>Капрон с утяжелителем 100%пэ, 47г/м2, шир.300см, 16/светлый желтый (12-0826), м</t>
  </si>
  <si>
    <t>Капрон с утяжелителем 100%пэ, 47г/м2, шир.300см, 17/шоколад (19-1217), м</t>
  </si>
  <si>
    <t>Капрон с утяжелителем 100%пэ, 47г/м2, шир.300см, 20/темный бежевый (16-1318), м</t>
  </si>
  <si>
    <t>Капрон с утяжелителем 100%пэ, 47г/м2, шир.300см, 21/пепельная роза (17-1512), м</t>
  </si>
  <si>
    <t>Капрон с утяжелителем 100%пэ, 47г/м2, шир.300см, 22/дымчатый розовый (16-1434), м</t>
  </si>
  <si>
    <t>Капрон с утяжелителем 100%пэ, 47г/м2, шир.300см, 23/серый (14-4203), м</t>
  </si>
  <si>
    <t>Капрон с утяжелителем 100%пэ, 47г/м2, шир.300см, 24/светлый голубой (12-4609), м</t>
  </si>
  <si>
    <t>Капрон с утяжелителем 100%пэ, 47г/м2, шир.300см, 25/ментоловый (13-6009), м</t>
  </si>
  <si>
    <t>Капрон 100%пэ, 47г/м2, шир.300см, 1/т.персик (15-1433), м</t>
  </si>
  <si>
    <t>Капрон 100%пэ, 47г/м2, шир.300см, 10/лимон, м</t>
  </si>
  <si>
    <t>Капрон 100%пэ, 47г/м2, шир.300см, 11/желтый, м</t>
  </si>
  <si>
    <t>Капрон 100%пэ, 47г/м2, шир.300см, 12/песок (16-1143), м</t>
  </si>
  <si>
    <t>Капрон 100%пэ, 47г/м2, шир.300см, 13-6009 св.зелен, м</t>
  </si>
  <si>
    <t>Капрон 100%пэ, 47г/м2, шир.300см, 13/св.коричневый (18-1239), м</t>
  </si>
  <si>
    <t>Капрон 100%пэ, 47г/м2, шир.300см, 14/коричневый, м</t>
  </si>
  <si>
    <t>Капрон 100%пэ, 47г/м2, шир.300см, 15-6123 св.зелен (15-6123), м</t>
  </si>
  <si>
    <t>Капрон 100%пэ, 47г/м2, шир.300см, 15/шоколад (19-1217), м</t>
  </si>
  <si>
    <t>Капрон 100%пэ, 47г/м2, шир.300см, 18/св.желтый (12-0826), м</t>
  </si>
  <si>
    <t>Капрон 100%пэ, 47г/м2, шир.300см, 19/св.персик (13-1021), м</t>
  </si>
  <si>
    <t>Капрон 100%пэ, 47г/м2, шир.300см, 2/гр.розовый (17-1608), м</t>
  </si>
  <si>
    <t>Капрон 100%пэ, 47г/м2, шир.300см, 20/бежевый (12-0921), м</t>
  </si>
  <si>
    <t>Капрон 100%пэ, 47г/м2, шир.300см, 21/желтый (13-0858), м</t>
  </si>
  <si>
    <t>Капрон 100%пэ, 47г/м2, шир.300см, 22/св.сирень (14-3911), м</t>
  </si>
  <si>
    <t>Капрон 100%пэ, 47г/м2, шир.300см, 23/сирень (16-3815), м</t>
  </si>
  <si>
    <t>Капрон 100%пэ, 47г/м2, шир.300см, 24/т.сиреневый, м</t>
  </si>
  <si>
    <t>Капрон 100%пэ, 47г/м2, шир.300см, 25/бирюза (16-4725), м</t>
  </si>
  <si>
    <t>Капрон 100%пэ, 47г/м2, шир.300см, 26/голубой (12-4609), м</t>
  </si>
  <si>
    <t>Капрон 100%пэ, 47г/м2, шир.300см, 27/голубой (14-4313), м</t>
  </si>
  <si>
    <t>Капрон 100%пэ, 47г/м2, шир.300см, 28/голубой, м</t>
  </si>
  <si>
    <t>Капрон 100%пэ, 47г/м2, шир.300см, 29/т.голубой, м</t>
  </si>
  <si>
    <t>Капрон 100%пэ, 47г/м2, шир.300см, 3/яр.розовый (17-1937), м</t>
  </si>
  <si>
    <t>Капрон 100%пэ, 47г/м2, шир.300см, 30/синий (19-4150), м</t>
  </si>
  <si>
    <t>Капрон 100%пэ, 47г/м2, шир.300см, 31/яр.зеленый, м</t>
  </si>
  <si>
    <t>Капрон 100%пэ, 47г/м2, шир.300см, 32/салатовый (13-0324), м</t>
  </si>
  <si>
    <t>Капрон 100%пэ, 47г/м2, шир.300см, 33/зеленый (17-6153), м</t>
  </si>
  <si>
    <t>Капрон 100%пэ, 47г/м2, шир.300см, 34/св.зеленый, м</t>
  </si>
  <si>
    <t>Капрон 100%пэ, 47г/м2, шир.300см, 4/пепел.роза (17-1512), м</t>
  </si>
  <si>
    <t>Капрон 100%пэ, 47г/м2, шир.300см, 5/розовый (15-2215), м</t>
  </si>
  <si>
    <t>Капрон 100%пэ, 47г/м2, шир.300см, 6/св.розовый (13-2805), м</t>
  </si>
  <si>
    <t>Капрон 100%пэ, 47г/м2, шир.300см, 7/красный (18-1763), м</t>
  </si>
  <si>
    <t>Капрон 100%пэ, 47г/м2, шир.300см, 8/т.красный (19-1763), м</t>
  </si>
  <si>
    <t>Капрон 100%пэ, 47г/м2, шир.300см, 9/бордовый (19-1557), м</t>
  </si>
  <si>
    <t>Капрон 100%пэ, 47г/м2, шир.300см, дымчатый розовый (16-1434), м</t>
  </si>
  <si>
    <t>Капрон 100%пэ, 47г/м2, шир.300см, желто-зеленый (14-0232), м</t>
  </si>
  <si>
    <t>Капрон 100%пэ, 47г/м2, шир.300см, лайм (14-0452), м</t>
  </si>
  <si>
    <t>Капрон 100%пэ, 47г/м2, шир.300см, ментоловый (13-6009), м</t>
  </si>
  <si>
    <t>Капрон 100%пэ, 47г/м2, шир.300см, серый (14-4203), м</t>
  </si>
  <si>
    <t>Капрон 100%пэ, 47г/м2, шир.300см, темный бежевый (16-1318), м</t>
  </si>
  <si>
    <t>Капрон 100%пэ, 47г/м2, шир.300см, темный розовый (15-1621), м</t>
  </si>
  <si>
    <t>Капрон 100%пэ, 47г/м2, шир.300см, фиолетовый (19-3748), м</t>
  </si>
  <si>
    <t>Капрон 100%пэ, 47г/м2, шир.300см, шампань (12-0804), м</t>
  </si>
  <si>
    <t>Капрон 100%пэ, 47г/м2, шир.300см, шафран (14-1064), м</t>
  </si>
  <si>
    <t>https://tkani-nitki.ru/catalog/tkani/gipyur_kruzhevo/kruzhevo/</t>
  </si>
  <si>
    <t>Кружево XD "64A 1075", 8#, 96г/м2, ширина 160см, кг</t>
  </si>
  <si>
    <t>Кружево XD "65A 12664", 8#, 117г/м2, ширина 155см, кг</t>
  </si>
  <si>
    <t>Кружево XD 114B1225/ CREAM, 70г/м2, ширина 150см, м</t>
  </si>
  <si>
    <t>Кружево XD 317-2/CREAM, 70г/м2, ширина 150см, м</t>
  </si>
  <si>
    <t>Кружево XD 682/CREAM, 70г/м2, ширина 150см, м</t>
  </si>
  <si>
    <t>Кружево Стрейч 15A61 D.P., 100г/м2, ш.150, кг</t>
  </si>
  <si>
    <t>Кружево Стрейч 15A61/BEIGE, 100г/м2, ш.150, кг</t>
  </si>
  <si>
    <t>Кружево Стрейч 15A61/BLUE, 100г/м2, ш.150, кг</t>
  </si>
  <si>
    <t>Кружево Стрейч 15A61/GREEN, 100г/м2, ш.150, кг</t>
  </si>
  <si>
    <t>Кружево Стрейч 15A61/Grey, 100г/м2, ш.150, кг</t>
  </si>
  <si>
    <t>Кружево Стрейч 15A61/PURPLE, 100г/м2, ш.150, кг</t>
  </si>
  <si>
    <t xml:space="preserve"> </t>
  </si>
  <si>
    <t>Кружево Стрейч 15A61/RED, 100г/м2, ш.150, кг</t>
  </si>
  <si>
    <t>Кружево Стрейч 15A61/WINE, 100г/м2, ш.150, кг</t>
  </si>
  <si>
    <t>Кружево Стрейч 15A61/YELLOW, 100г/м2, ш.150, кг</t>
  </si>
  <si>
    <t>Кружево Стрейч 15А29, 1 , (5,9м/кг),110г/м2, ш.155, кг</t>
  </si>
  <si>
    <t>Кружево Стрейч 15А29, 1/молочный ,105г/м2, ш.155, кг</t>
  </si>
  <si>
    <t>Кружево Стрейч 15А29, BLACK,105г/м2, ш.155, кг</t>
  </si>
  <si>
    <t>Кружево Стрейч 15А29, RED,105г/м2, ш.155, кг</t>
  </si>
  <si>
    <t>Кружево Стрейч 15А29, WHITE,105г/м2, ш.155, кг</t>
  </si>
  <si>
    <t>Кружево Стрейч 24А21,17, (6,45м/кг),100г/м2, ш.155, кг</t>
  </si>
  <si>
    <t>Кружево Стрейч 24А21,20 , (6,45м/кг),100г/м2,ш.155, кг</t>
  </si>
  <si>
    <t>Кружево Стрейч XD-11/красный 100г/м2,ш.150, кг</t>
  </si>
  <si>
    <t>Кружево Стрейч XD-12/т.синий 100г/м2,ш.150, кг</t>
  </si>
  <si>
    <t>Кружево Стрейч XD-2/белый 100г/м2,ш.150, кг</t>
  </si>
  <si>
    <t>Кружево Стрейч XD-5/белый 100г/м2,ш.150, кг</t>
  </si>
  <si>
    <t>Кружево Стрейч XD-8/шоколад 100г/м2,ш.150, кг</t>
  </si>
  <si>
    <t>Кружево Стрейч XD-TURQ,/василек100г/м2,ш.150, кг</t>
  </si>
  <si>
    <t>Кружево Стрейч XD-WINE/розовый 100г/м2,ш.150, кг</t>
  </si>
  <si>
    <t>Плательный шёлк (сатин)  1845-8-2, 85гр/м2, шир.150см., м</t>
  </si>
  <si>
    <t>https://tkani-nitki.ru/catalog/tkani/platelno_bluzochnye_tkani/platelnyy_shelk_/platelnyy_shelk_satin_gladkokrashenyy/</t>
  </si>
  <si>
    <t>Плательный шелк (сатин) 11-0701 молочный, 85г/м2 ш.150, м</t>
  </si>
  <si>
    <t>Плательный шелк (сатин) 16-4134 голубой, 85г/м2 ш.150, м</t>
  </si>
  <si>
    <t>Плательный шелк (сатин) 16-5121 бирюза, 85г/м2 ш.150, м</t>
  </si>
  <si>
    <t>Плательный шелк (сатин) 17-1656 коралловый, 85г/м2 ш.150, м</t>
  </si>
  <si>
    <t>Плательный шелк (сатин) 17-3014 сиреневый, 85г/м2 ш.150, м</t>
  </si>
  <si>
    <t>Плательный шелк (сатин) 17-3619 фиолет, 85г/м2 ш.150, м</t>
  </si>
  <si>
    <t>Плательный шелк (сатин) 17-3808 пеп.роза, 85г/м2 ш.150, м</t>
  </si>
  <si>
    <t>Плательный шелк (сатин) 17-6323 зеленый, 85г/м2 ш.150, м</t>
  </si>
  <si>
    <t>Плательный шелк (сатин) 18-1761 красный, 85г/м2 ш.150, м</t>
  </si>
  <si>
    <t>Плательный шелк (сатин) 18-3013 баклажан, 85г/м2 ш.150, м</t>
  </si>
  <si>
    <t>Плательный шёлк (сатин) 1842-4-1, 85гр/м2, шир.150см., м</t>
  </si>
  <si>
    <t>Плательный шёлк (сатин) 1842-4-2, 85гр/м2, шир.150см., м</t>
  </si>
  <si>
    <t>Плательный шёлк (сатин) 1842-4-3, 85гр/м2, шир.150см., м</t>
  </si>
  <si>
    <t>Плательный шёлк (сатин) 1843-8-1, 85гр/м2, шир.150см., м</t>
  </si>
  <si>
    <t>Плательный шёлк (сатин) 1843-8-2, 85гр/м2, шир.150см., м</t>
  </si>
  <si>
    <t>Плательный шёлк (сатин) 1843-8-3, 85гр/м2, шир.150см., м</t>
  </si>
  <si>
    <t>Плательный шёлк (сатин) 1844-8-1, 85гр/м2, шир.150см., м</t>
  </si>
  <si>
    <t>Плательный шёлк (сатин) 1844-8-2, 85гр/м2, шир.150см., м</t>
  </si>
  <si>
    <t>Плательный шёлк (сатин) 1844-8-3, 85гр/м2, шир.150см., м</t>
  </si>
  <si>
    <t>Плательный шёлк (сатин) 1845-8-1, 85гр/м2, шир.150см., м</t>
  </si>
  <si>
    <t>Плательный шёлк (сатин) 1845-8-3, 85гр/м2, шир.150см., м</t>
  </si>
  <si>
    <t>Плательный шёлк (сатин) 1846-8-1, 85гр/м2, шир.150см., м</t>
  </si>
  <si>
    <t>Плательный шёлк (сатин) 1846-8-2, 85гр/м2, шир.150см., м</t>
  </si>
  <si>
    <t>Плательный шёлк (сатин) 1846-8-3, 85гр/м2, шир.150см., м</t>
  </si>
  <si>
    <t>Плательный шёлк (сатин) 1847-4-1, 85гр/м2, шир.150см., м</t>
  </si>
  <si>
    <t>Плательный шёлк (сатин) 1847-4-2, 85гр/м2, шир.150см., м</t>
  </si>
  <si>
    <t>Плательный шёлк (сатин) 1847-4-3, 85гр/м2, шир.150см., м</t>
  </si>
  <si>
    <t>Плательный шёлк (сатин) 1848-5-1, 85гр/м2, шир.150см., м</t>
  </si>
  <si>
    <t>Плательный шёлк (сатин) 1848-5-2, 85гр/м2, шир.150см., м</t>
  </si>
  <si>
    <t>Плательный шёлк (сатин) 1848-5-3, 85гр/м2, шир.150см., м</t>
  </si>
  <si>
    <t>Плательный шёлк (сатин) 1850-5-2, 85гр/м2, шир.150см., м</t>
  </si>
  <si>
    <t>Плательный шёлк (сатин) 1850-5-3, 85гр/м2, шир.150см., м</t>
  </si>
  <si>
    <t>Плательный шёлк (сатин) 1851-4-1, 85гр/м2, шир.150см., м</t>
  </si>
  <si>
    <t>Плательный шёлк (сатин) 1851-4-2, 85гр/м2, шир.150см., м</t>
  </si>
  <si>
    <t>Плательный шёлк (сатин) 1851-4-3, 85гр/м2, шир.150см., м</t>
  </si>
  <si>
    <t>Плательный шёлк (сатин) 1852-6-1, 85гр/м2, шир.150см., м</t>
  </si>
  <si>
    <t>Плательный шёлк (сатин) 1852-6-2, 85гр/м2, шир.150см., м</t>
  </si>
  <si>
    <t>Плательный шёлк (сатин) 1852-6-3, 85гр/м2, шир.150см., м</t>
  </si>
  <si>
    <t>Плательный шёлк (сатин) 1853-4-1, 85гр/м2, шир.150см., м</t>
  </si>
  <si>
    <t>Плательный шёлк (сатин) 1853-4-2, 85гр/м2, шир.150см., м</t>
  </si>
  <si>
    <t>Плательный шёлк (сатин) 1853-4-3, 85гр/м2, шир.150см., м</t>
  </si>
  <si>
    <t>Плательный шёлк (сатин) 1898-8-1, 85гр/м2, шир.150см., м</t>
  </si>
  <si>
    <t>Плательный шёлк (сатин) 1898-8-4, 85гр/м2, шир.150см., м</t>
  </si>
  <si>
    <t>Плательный шелк (сатин) 19-0912 шоколад, 85г/м2 ш.150, м</t>
  </si>
  <si>
    <t>Плательный шелк (сатин) 19-4026 т.синий, 85г/м2 ш.150, м</t>
  </si>
  <si>
    <t>Плательный шёлк (сатин) 1990-6-1, 85гр/м2, шир.150см., м</t>
  </si>
  <si>
    <t>Плательный шёлк (сатин) 1990-6-2, 85гр/м2, шир.150см., м</t>
  </si>
  <si>
    <t>Плательный шёлк (сатин) 1990-6-6, 85гр/м2, шир.150см., м</t>
  </si>
  <si>
    <t>Плательный шелк (сатин) 2/кремовый, 85г/м2 ш.150, м</t>
  </si>
  <si>
    <t>Плательный шелк (сатин) 7 св.розовый, 85г/м2 ш.150, м</t>
  </si>
  <si>
    <t>Плательный шелк (сатин) BLACK, 85г/м2 ш.150, м</t>
  </si>
  <si>
    <t>Плательный шелк (сатин) WHITE, 85г/м2 ш.150, м</t>
  </si>
  <si>
    <t>Ткань костюмная  А9106-3, 95 г/м2, шир.147 см., м</t>
  </si>
  <si>
    <t>https://tkani-nitki.ru/catalog/tkani/platelno_bluzochnye_tkani/printovannye/kostyumnaya/</t>
  </si>
  <si>
    <t>Ткань костюмная  А9126-2, 95 г/м2, шир.147 см., м</t>
  </si>
  <si>
    <t>Ткань костюмная  А9127-3, 95 г/м2, шир.147 см., м</t>
  </si>
  <si>
    <t>Ткань костюмная  А9153-3, 95 г/м2, шир.147 см., м</t>
  </si>
  <si>
    <t>Ткань костюмная  А9153-4, 95 г/м2, шир.147 см., м</t>
  </si>
  <si>
    <t>Ткань костюмная  А9215-1, 95 г/м2, шир.147 см., м</t>
  </si>
  <si>
    <t>Ткань костюмная  А93007-5, 95 г/м2, шир.147 см., м</t>
  </si>
  <si>
    <t>Ткань костюмная  А93007-6, 95 г/м2, шир.147 см., м</t>
  </si>
  <si>
    <t>Ткань костюмная  А93019-1, 95 г/м2, шир.147 см., м</t>
  </si>
  <si>
    <t>Ткань костюмная  А93019-2, 95 г/м2, шир.147 см., м</t>
  </si>
  <si>
    <t>Ткань костюмная  А93021-1, 95 г/м2, шир.147 см., м</t>
  </si>
  <si>
    <t>Ткань костюмная "Бриджид", бежевый/11-0107, 63%P 33%R 4%S, 210 г/м2, шир.150 см, м</t>
  </si>
  <si>
    <t>https://tkani-nitki.ru/catalog/tkani/kostyumnye_tkani/poliviskoza/</t>
  </si>
  <si>
    <t>Ткань костюмная "Бриджид", бежевый/Beige, 63%P 33%R 4%S, 210 г/м2, шир.150 см, м</t>
  </si>
  <si>
    <t>Ткань костюмная "Бриджид", бирюза/Turquoise/19-4526, 63%P 33%R 4%S, 210 г/м2, шир.150 см, м</t>
  </si>
  <si>
    <t>Ткань костюмная "Бриджид", красный/Red/18-1664, 63%P 33%R 4%S, 210 г/м2, шир.150 см, м</t>
  </si>
  <si>
    <t>Ткань костюмная "Бриджид", ментол/Menthol/15-5516, 63%P 33%R 4%S, 210 г/м2, шир.150 см, м</t>
  </si>
  <si>
    <t>Ткань костюмная "Бриджид", персик/Peach/14-1231, 63%P 33%R 4%S, 210 г/м2, шир.150 см, м</t>
  </si>
  <si>
    <t>Ткань костюмная "Бэлла", василёк/19-3952/Royal Blue, 62%P 32%R 6%S, 290 г/м2, ш.150 см, м</t>
  </si>
  <si>
    <t>Ткань костюмная "Бэлла", Вино/Марсела/18-1438/Vine, 62%P 32%R 6%S, 290 г/м2, ш.150 см, м</t>
  </si>
  <si>
    <t>Ткань костюмная "Бэлла", изумруд/19-5226/Emerald, 62%P 32%R 6%S, 290 г/м2, ш.150 см, м</t>
  </si>
  <si>
    <t>Ткань костюмная "Бэлла", красный/18-1655/Red, 62%P 32%R 6%S, 290 г/м2, ш.150 см, м</t>
  </si>
  <si>
    <t>Ткань костюмная "Бэлла", лазурь/17-4023/Azure, 62%P 32%R 6%S, 290 г/м2, ш.150 см, м</t>
  </si>
  <si>
    <t>Ткань костюмная "Бэлла", серо-голубой/18-4026/Grey Blue, 62%P 32%R 6%S, 290 г/м2, ш.150 см, м</t>
  </si>
  <si>
    <t>Ткань костюмная "Бэлла", титан/17-4014/Titan, 62%P 32%R 6%S, 290 г/м2, ш.150 см, м</t>
  </si>
  <si>
    <t>Ткань костюмная "Верона", св.серый/l.grey, 65%P 35%R, 155 г/м2 ш.150 см, м</t>
  </si>
  <si>
    <t>Ткань костюмная "Верона", т.серый/d.grey, 65%P 35%R, 155 г/м2 ш.150 см, м</t>
  </si>
  <si>
    <t>Ткань костюмная "Верона", т.синий/d.blue, 65%P 35%R, 155 г/м2 ш.150 см, м</t>
  </si>
  <si>
    <t>Ткань костюмная "Палермо", св.серый/l.grey, 62%P 33%R 5%S, 255 г/м2 ш.150 см, м</t>
  </si>
  <si>
    <t>Ткань костюмная "Палермо", т.серый/d.grey, 62%P 33%R 5%S, 255 г/м2 ш.150 см, м</t>
  </si>
  <si>
    <t>Ткань костюмная "Палермо", т.синий/d.blue, 62%P 33%R 5%S, 255 г/м2 ш.150 см, м</t>
  </si>
  <si>
    <t>Ткань костюмная "Палермо", чёрный/black, 62%P 33%R 5%S, 255 г/м2 ш.150 см, м</t>
  </si>
  <si>
    <t>Ткань костюмная "Рошель", графит/19-3908/Grey, 75%P 20%R 5%S, 250 г/м2 ш.150 см, м</t>
  </si>
  <si>
    <t>Ткань костюмная "Рошель", т.серый/19-0201/D.Grey, 75%P 20%R 5%S, 250 г/м2 ш.150 см, м</t>
  </si>
  <si>
    <t>Ткань костюмная "Рошель", чёрный, 75%P 20%R 5%S, 250 г/м2 ш.150 см, м</t>
  </si>
  <si>
    <t>Ткань костюмная "Салерно", Navy/19-3921, 78%P 17%R 5%S, 210 г/м2, шир.150 см, м</t>
  </si>
  <si>
    <t>Ткань костюмная "Салерно", чёрный, 78%P 17%R 5%S, 210 г/м2, шир.150 см, м</t>
  </si>
  <si>
    <t>Ткань костюмная "Салерно", шоколад/19-0712/Chocolate, 78%P 17%R 5%S, 210 г/м2, шир.150 см, м</t>
  </si>
  <si>
    <t>Ткань костюмная "Тренто", бежевый/Beige, 78%P 18%R 4%S, 210 г/м2 ш.150 см, м</t>
  </si>
  <si>
    <t>Ткань костюмная "Тренто", св.серый/L.Grey, 78%P 18%R 4%S, 210 г/м2 ш.150 см, м</t>
  </si>
  <si>
    <t>Ткань костюмная "Тренто", серый/Grey, 78%P 18%R 4%S, 210 г/м2 ш.150 см, м</t>
  </si>
  <si>
    <t>Ткань костюмная "Тренто", чёрный/Black, 78%P 18%R 4%S, 210 г/м2 ш.150 см, м</t>
  </si>
  <si>
    <t>Ткань костюмная "Флоренция", василёк/18-3949/Royal Blue, 73%P 20%R 7%S, 195 г/м2, ш.150 см, м</t>
  </si>
  <si>
    <t>Ткань костюмная "Флоренция", карамель/18-1314/Caramel, 73%P 20%R 7%S, 195 г/м2 ш.150 см, м</t>
  </si>
  <si>
    <t>Ткань костюмная "Флоренция", кофе/17-1410/Coffee, 73%P 20%R 7%S, 195 г/м2, ш.150 см, м</t>
  </si>
  <si>
    <t>Ткань костюмная "Флоренция", красный/18-1763/Red, 73%P 20%R 7%S, 195 г/м2, ш.150 см, м</t>
  </si>
  <si>
    <t>Ткань костюмная "Флоренция", пепельная роза/18-1630/Ash Rose, 73%P 20%R 7%S, 195 г/м2, ш.150 см, м</t>
  </si>
  <si>
    <t>Ткань костюмная "Флоренция", роза/18-1718/Rose, 73%P 20%R 7%S, 195 г/м2, ш.150 см, м</t>
  </si>
  <si>
    <t>Ткань костюмная "Флоренция", св.серый/l.grey, 73%P 20%R 7%S, 195 г/м2, ш.150 см, м</t>
  </si>
  <si>
    <t>Ткань костюмная "Флоренция", серо-голубой/18-4025/Grey Blue, 73%P 20%R 7%S, 195 г/м2, ш.150 см, м</t>
  </si>
  <si>
    <t>Ткань костюмная "Флоренция", серый жемчуг/18-0000/Grey Pearl, 73%P 20%R 7%S, 195 г/м2, ш.150 см, м</t>
  </si>
  <si>
    <t>Ткань костюмная "Флоренция", серый/шторм/19-4014/Grey, 73%P 20%R 7%S, 195 г/м2 ш.150 см, м</t>
  </si>
  <si>
    <t>Ткань костюмная "Флоренция", синий/19-4027/Blue, 73%P 20%R 7%S, 195 г/м2, ш.150 см, м</t>
  </si>
  <si>
    <t>Ткань костюмная "Флоренция", т.серый/d.grey, 73%P 20%R 7%S, 195 г/м2, ш.150 см, м</t>
  </si>
  <si>
    <t>Ткань костюмная "Флоренция", т.синий/19-4024/D.Blue, 73%P 20%R 7%S, 195 г/м2, ш.150 см, м</t>
  </si>
  <si>
    <t>Ткань костюмная "Флоренция", чёрный/Black, 73%P 20%R 7%S, 195 г/м2, ш.150 см, м</t>
  </si>
  <si>
    <t>Ткань костюмная 13098 10, 230 г/м2, шир.150 см, м</t>
  </si>
  <si>
    <t>Ткань костюмная 13098 2, 230 г/м2, шир.150 см, м</t>
  </si>
  <si>
    <t>Ткань костюмная 13098 6, 230 г/м2, шир.150 см, м</t>
  </si>
  <si>
    <t>Ткань костюмная 13098 9, 230 г/м2, шир.150 см, м</t>
  </si>
  <si>
    <t>Ткань костюмная 1318 10, 230 г/м2, шир.150 см, м</t>
  </si>
  <si>
    <t>Ткань костюмная 1318 13, 230 г/м2, шир.150 см, м</t>
  </si>
  <si>
    <t>Ткань костюмная 1318 19, 230 г/м2, м</t>
  </si>
  <si>
    <t>Ткань костюмная 1318 20, 230 г/м2, шир.150 см, м</t>
  </si>
  <si>
    <t>Ткань костюмная 1318 4, 230 г/м2, м</t>
  </si>
  <si>
    <t>Ткань костюмная 1318 6, 230 г/м2, м</t>
  </si>
  <si>
    <t>Ткань костюмная 1318 8, 230 г/м2, шир.150 см, м</t>
  </si>
  <si>
    <t>Ткань костюмная 1318 9, 230 г/м2, м</t>
  </si>
  <si>
    <t>Ткань костюмная 15065D, 180 г/м2, шир.150 см, м</t>
  </si>
  <si>
    <t>Ткань костюмная 15082В, 180 г/м2, шир.150 см, м</t>
  </si>
  <si>
    <t>Ткань костюмная 15093А, 180 г/м2, шир.150 см, м</t>
  </si>
  <si>
    <t>Ткань костюмная 15119А, 180 г/м2, шир.150 см, м</t>
  </si>
  <si>
    <t>Ткань костюмная 15133A, 180 г/м2, шир.150 см, м</t>
  </si>
  <si>
    <t>Ткань костюмная 15141C, 180 г/м2, шир.150 см, м</t>
  </si>
  <si>
    <t>Ткань костюмная 15146А, 180 г/м2, шир.150 см, м</t>
  </si>
  <si>
    <t>Ткань костюмная 15153B, 180 г/м2, шир.150 см, м</t>
  </si>
  <si>
    <t>Ткань костюмная 15155C, 180 г/м2, шир.150 см, м</t>
  </si>
  <si>
    <t>Ткань костюмная 15198A, 180 г/м2, шир.150 см, м</t>
  </si>
  <si>
    <t>Ткань костюмная 15198B, 180 г/м2, шир.150 см, м</t>
  </si>
  <si>
    <t>Ткань костюмная 15200B, 180 г/м2, шир.150 см, м</t>
  </si>
  <si>
    <t>Ткань костюмная 15201A, 180 г/м2, шир.150 см, м</t>
  </si>
  <si>
    <t>Ткань костюмная 15201B, 180 г/м2, шир.150 см, м</t>
  </si>
  <si>
    <t>Ткань костюмная 15210В, 180 г/м2, шир.150 см, м</t>
  </si>
  <si>
    <t>Ткань костюмная 15211A, 180 г/м2, шир.150 см, м</t>
  </si>
  <si>
    <t>Ткань костюмная 15212B, 180 г/м2, шир.150 см, м</t>
  </si>
  <si>
    <t>Ткань костюмная 15213С, 180 г/м2, шир.150 см, м</t>
  </si>
  <si>
    <t>Ткань костюмная H201 1, 230 г/м2, шир.150 см, м</t>
  </si>
  <si>
    <t>Ткань костюмная H201 2, 230 г/м2, шир.150 см, м</t>
  </si>
  <si>
    <t>Ткань костюмная H201 3, 230 г/м2, шир.150 см, м</t>
  </si>
  <si>
    <t>Ткань костюмная S-15, 75 г/м2, шир.150 см, м</t>
  </si>
  <si>
    <t>Ткань костюмная S-22, 75 г/м2, шир.150 см, м</t>
  </si>
  <si>
    <t>Ткань костюмная S8-1, 75 г/м2, шир.150 см УЦЕНКА, м</t>
  </si>
  <si>
    <t>Ткань костюмная S8-2, 75 г/м2, шир.150 см, м</t>
  </si>
  <si>
    <t>Ткань костюмная T005 1#, 270 г/м2, м</t>
  </si>
  <si>
    <t>Ткань костюмная T005 2#, 270 г/м2, м</t>
  </si>
  <si>
    <t>Ткань костюмная T005 3#, 270 г/м2, м</t>
  </si>
  <si>
    <t>Ткань костюмная T007 1#, 270 г/м2, м</t>
  </si>
  <si>
    <t>Ткань костюмная T007 2#, 270 г/м2, м</t>
  </si>
  <si>
    <t>Ткань костюмная T007 3#, 270 г/м2, м</t>
  </si>
  <si>
    <t>Ткань костюмная T007 4#, 270 г/м2, м</t>
  </si>
  <si>
    <t>Ткань костюмная T008 1#, 270 г/м2, м</t>
  </si>
  <si>
    <t>Ткань костюмная T008 2#, 270 г/м2, м</t>
  </si>
  <si>
    <t>Ткань костюмная А-30, 75 г/м2, шир.150 см, м</t>
  </si>
  <si>
    <t>Ткань костюмная А-40, 75 г/м2, шир.150 см, м</t>
  </si>
  <si>
    <t>Ткань костюмная А-41, 75 г/м2, шир.150 см, м</t>
  </si>
  <si>
    <t>Ткань костюмная А25-1, 75 г/м2, шир.150 см, м</t>
  </si>
  <si>
    <t>Ткань костюмная А25-2, 75 г/м2, шир.150 см, м</t>
  </si>
  <si>
    <t>Ткань костюмная А9127-4, 95 г/м2, шир.147 см., м</t>
  </si>
  <si>
    <t>Ткань костюмная жаккард,  №122009  256 г/м 2, шир.150 см, м</t>
  </si>
  <si>
    <t>Ткань костюмная жаккард,  №129002  256 г/м 2, шир.150 см, м</t>
  </si>
  <si>
    <t>Ткань костюмная жаккард,  №129009A  256 г/м 2, шир.150 см, м</t>
  </si>
  <si>
    <t>Ткань костюмная жаккард,  №130820  256 г/м 2, шир.150 см, м</t>
  </si>
  <si>
    <t>Ткань костюмная жаккард,  №130904  256 г/м 2, шир.150 см, м</t>
  </si>
  <si>
    <t>Ткань костюмная жаккард,  №131002-2  256 г/м 2, шир.150 см, м</t>
  </si>
  <si>
    <t>Ткань костюмная жаккард,  №136020  256 г/м 2, шир.150 см, м</t>
  </si>
  <si>
    <t>Ткань плательная "RAYON PRINTED", 62034, 75 г/м2, шир.150 см, м</t>
  </si>
  <si>
    <t>https://tkani-nitki.ru/catalog/tkani/platelno_bluzochnye_tkani/printovannye/platelnaya/</t>
  </si>
  <si>
    <t>Ткань плательная "RAYON PRINTED", 62037, 75 г/м2, шир.150 см, м</t>
  </si>
  <si>
    <t>Ткань плательная "RAYON PRINTED", 67004-1, 75 г/м2, шир.150 см, м</t>
  </si>
  <si>
    <t>Ткань плательная "RAYON PRINTED", 67004-2, 75 г/м2, шир.150 см, м</t>
  </si>
  <si>
    <t>Ткань плательная "RAYON PRINTED", 67004-3, 75 г/м2, шир.150 см, м</t>
  </si>
  <si>
    <t>Ткань плательная "RAYON PRINTED", 81024, 75 г/м2, шир.150 см, м</t>
  </si>
  <si>
    <t>Ткань плательная "RAYON PRINTED", 8221, 75 г/м2, шир.150 см, м</t>
  </si>
  <si>
    <t>Ткань плательная "RAYON PRINTED", 8226, 75 г/м2, шир.150 см, м</t>
  </si>
  <si>
    <t>Ткань плательная "RAYON PRINTED", 8233, 75 г/м2, шир.150 см, м</t>
  </si>
  <si>
    <t>Ткань плательная "RAYON PRINTED", 8236-2, 75 г/м2, шир.150 см, м</t>
  </si>
  <si>
    <t>Ткань плательная "RAYON PRINTED", S5663-1, 75 г/м2, шир.150 см, м</t>
  </si>
  <si>
    <t>Ткань плательная "RAYON PRINTED", S5663-2, 75 г/м2, шир.150 см, м</t>
  </si>
  <si>
    <t>Ткань плательная "VISCOSE 16jD", 100% вискоза, принт Зебры D2,C1 бирюза 110 г/м2, шир.140 см, м</t>
  </si>
  <si>
    <t>https://tkani-nitki.ru/catalog/tkani/platelno_bluzochnye_tkani/viskoza_print/</t>
  </si>
  <si>
    <t>Ткань плательная "VISCOSE 16jD", 100% вискоза, принт Зебры D2,C2 фуксия 110 г/м2, шир.140 см, м</t>
  </si>
  <si>
    <t>Ткань плательная "VISCOSE 16jD", 100% вискоза, принт Зебры D2,C3 желтый 110 г/м2, шир.140 см, м</t>
  </si>
  <si>
    <t>Ткань плательная "VISCOSE 16jD", 100% вискоза, принт Зебры D2,C4 красный 110 г/м2, шир.140 см, м</t>
  </si>
  <si>
    <t>Ткань плательная "VISCOSE 16jD", 100% вискоза, принт Огурцы D1,C1 коралл, 110 г/м2, шир.140 см, м</t>
  </si>
  <si>
    <t>Ткань плательная "VISCOSE 16jD", 100% вискоза, принт Огурцы D1,C2 бирюза, 110 г/м2, шир.140 см, м</t>
  </si>
  <si>
    <t>Ткань плательная "VISCOSE 16jD", 100% вискоза, принт Огурцы D1,C3 синий, 110 г/м2, шир.140 см, м</t>
  </si>
  <si>
    <t>Ткань плательная "VISCOSE 16jD", 100% вискоза, принт Розы D3,C1 белый 110 г/м2, шир.140 см, м</t>
  </si>
  <si>
    <t>Ткань плательная "VISCOSE 16jD", 100% вискоза, принт Розы D3,C2 черный 110 г/м2, шир.140 см, м</t>
  </si>
  <si>
    <t>Ткань плательная "VISCOSE 16jD", 100% вискоза, принт Розы D3,C3 сирень 110 г/м2, шир.140 см, м</t>
  </si>
  <si>
    <t>Ткань плательная "VISCOSE 16jD", 100% вискоза, принт Цветы D4,C1 белый 110 г/м2, шир.140 см, м</t>
  </si>
  <si>
    <t>Ткань плательная "VISCOSE 16jD", 100% вискоза, принт Цветы D4,C2 бордо 110 г/м2, шир.140 см, м</t>
  </si>
  <si>
    <t>Ткань плательная "VISCOSE 16jD", 100% вискоза, принт Цветы D4,C3 василек 110 г/м2, шир.140 см, м</t>
  </si>
  <si>
    <t>Ткань плательная "VISCOSE 16jD", 17-4540 бирюза, 110 г/м2, шир.140 см, м</t>
  </si>
  <si>
    <t>Ткань плательная "VISCOSE 16jD", 18-1755 коралл, 110 г/м2, шир.140 см, м</t>
  </si>
  <si>
    <t>Ткань плательная "VISCOSE 16jD", 18-1763 красный, 110 г/м2, шир.140 см, м</t>
  </si>
  <si>
    <t>Ткань плательная "VISCOSE 16jD", 19-4049 василек, 110 г/м2, шир.140 см, м</t>
  </si>
  <si>
    <t>Ткань плательная "VISCOSE 16jD", белый, 110 г/м2, шир.140 см, м</t>
  </si>
  <si>
    <t>Ткань плательная "VISCOSE 41j", 11-0510 молоко, 130 г/м2, шир.140 см, м</t>
  </si>
  <si>
    <t>Ткань плательная "VISCOSE 41j", 17-5130 изумруд, 130 г/м2, шир.140 см, м</t>
  </si>
  <si>
    <t>Ткань плательная "VISCOSE 41j", 17-6206 шалфей, 130 г/м2, шир.140 см, м</t>
  </si>
  <si>
    <t>Ткань плательная "VISCOSE 41j", 19-2047 бордо, 130 г/м2, шир.140 см, м</t>
  </si>
  <si>
    <t>Ткань плательная "VISCOSE 41j", 19-3920 т.синий, 130 г/м2, шир.140 см, м</t>
  </si>
  <si>
    <t>Ткань плательная "VISCOSE 41j", белый, 130 г/м2, шир.140 см, м</t>
  </si>
  <si>
    <t>Ткань плательная "VISCOSE 41j", черный, 130 г/м2, шир.140 см, м</t>
  </si>
  <si>
    <t>Ткань плательная "VISCOSE SOWAR", белый, 75 г/м2, шир.140 см, м</t>
  </si>
  <si>
    <t>Ткань плательная "Хлопок Сатин" 15019#A, 97% хлопок, 3% спандекс, 180 г/м2, 150 см, м</t>
  </si>
  <si>
    <t>Ткань плательная "Хлопок Сатин" 15019#B, 97% хлопок, 3% спандекс, 180 г/м2, 150 см, м</t>
  </si>
  <si>
    <t>Ткань плательная "Хлопок Сатин" 15073#D, 97% хлопок, 3% спандекс, 180 г/м2, 150 см, м</t>
  </si>
  <si>
    <t>Ткань плательная "Хлопок Сатин" 15168#B, 97% хлопок, 3% спандекс, 180 г/м2, 150 см, м</t>
  </si>
  <si>
    <t>Ткань плательная "Хлопок Сатин" 15183#A, 97% хлопок, 3% спандекс, 180 г/м2, 150 см, м</t>
  </si>
  <si>
    <t>Ткань плательная "Хлопок Сатин" 15196#A, 97% хлопок, 3% спандекс, 180 г/м2, 150 см, м</t>
  </si>
  <si>
    <t>Ткань плательная "Хлопок Сатин" 160#, 97% хлопок, 3% спандекс, 180 г/м2, 150 см, м</t>
  </si>
  <si>
    <t>Ткань плательная "Хлопок Сатин" 192-2#, 97% хлопок, 3% спандекс, 180 г/м2, 150 см, м</t>
  </si>
  <si>
    <t>Ткань плательная "Хлопок Сатин" 851#A, 97% хлопок, 3% спандекс, 180 г/м2, 130 см,, м</t>
  </si>
  <si>
    <t>Ткань плательная "Хлопок Сатин" 851#B, 97% хлопок, 3% спандекс, 180 г/м2, 130 см,, м</t>
  </si>
  <si>
    <t>Ткань Плательная 25, 130 г/м2, шир. 155 см, м</t>
  </si>
  <si>
    <t xml:space="preserve"> https://tkani-nitki.ru/catalog/tkani/platelno_bluzochnye_tkani/printovannye/platelnaya/</t>
  </si>
  <si>
    <t>Ткань Плательная 3064-3, 130 г/м2, шир. 150 см, м</t>
  </si>
  <si>
    <t>Ткань Плательная 3064-4, 130 г/м2, шир. 150 см, м</t>
  </si>
  <si>
    <t>Ткань Плательная 3082-1, 130 г/м2, шир. 150 см, м</t>
  </si>
  <si>
    <t>Ткань Плательная 3083-1, 130 г/м2, шир. 150 см, м</t>
  </si>
  <si>
    <t>Ткань Плательная 3083-2, 130 г/м2, шир. 150 см, м</t>
  </si>
  <si>
    <t>Ткань Плательная 3102-1, 130 г/м2, шир. 150 см, м</t>
  </si>
  <si>
    <t>Ткань Плательная 3102-5, 130 г/м2, шир. 150 см, м</t>
  </si>
  <si>
    <t>Ткань Плательная 3102-6, 130 г/м2, шир. 150 см, м</t>
  </si>
  <si>
    <t>Ткань Плательная 52, 130 г/м2, шир. 155 см, м</t>
  </si>
  <si>
    <t>Ткань Плательная 53, 130 г/м2, шир. 155 см, м</t>
  </si>
  <si>
    <t>Ткань Плательная 55, 130 г/м2, шир. 155 см, м</t>
  </si>
  <si>
    <t>Ткань Плательная 59, 130 г/м2, шир. 155 см, м</t>
  </si>
  <si>
    <t>Ткань Плательная 60, 130 г/м2, шир. 155 см, м</t>
  </si>
  <si>
    <t>Ткань Плательная 67, 130 г/м2, шир. 155 см, м</t>
  </si>
  <si>
    <t>Ткань Плательная 8280, 67гр./м2, 140см, м</t>
  </si>
  <si>
    <t>Ткань Плательная 8290-1, 67гр./м2, 140см, м</t>
  </si>
  <si>
    <t>Ткань Плательная 8290-2, 67гр./м2, 140см, м</t>
  </si>
  <si>
    <t>Ткань Плательная 8290-3, 67гр./м2, 140см, м</t>
  </si>
  <si>
    <t>Ткань Плательная 8293-1, 67гр./м2, 140см, м</t>
  </si>
  <si>
    <t>Ткань Плательная 8293-2, 67гр./м2, 140см, м</t>
  </si>
  <si>
    <t>Ткань Плательная 8293-3, 67гр./м2, 140см, м</t>
  </si>
  <si>
    <t>Ткань Плательная DW3191, 50гр./м2, 150см,100%ПЭ, м</t>
  </si>
  <si>
    <t>Ткань Плательная JR 1391-2#, 97% полиэстр, 3% спандекс, 240 г/м2, 145 см,, м</t>
  </si>
  <si>
    <t>Ткань Плательная JR 1391-5#, 97% полиэстр, 3% спандекс, 240 г/м2, 145 см,, м</t>
  </si>
  <si>
    <t>Ткань Плательная JR 1813-1#, 97% полиэстр, 3% спандекс, 275 г/м2, 145 см,, м</t>
  </si>
  <si>
    <t>Ткань Плательная JR 1813-2#, 97% полиэстр, 3% спандекс, 275 г/м2, 145 см,, м</t>
  </si>
  <si>
    <t>Ткань Плательная JR 1813-4#, 97% полиэстр, 3% спандекс, 275 г/м2, 145 см,, м</t>
  </si>
  <si>
    <t>Ткань Плательная JR 1813-8#, 97% полиэстр, 3% спандекс, 275 г/м2, 145 см,, м</t>
  </si>
  <si>
    <t>Ткань Плательная JR 1813-9#, 97% полиэстр, 3% спандекс, 275 г/м2, 145 см,, м</t>
  </si>
  <si>
    <t>Ткань Плательная JR S-22-5#, 97% полиэстр, 3% спандекс, 190 г/м2, 145 см,, м</t>
  </si>
  <si>
    <t>Ткань Плательная JR S-22-6#, 97% полиэстр, 3% спандекс, 190 г/м2, 145 см,, м</t>
  </si>
  <si>
    <t>Ткань Плательная JR S-23-4#, 97% полиэстр, 3% спандекс, 190 г/м2, 145 см,, м</t>
  </si>
  <si>
    <t>Ткань Плательная JR S-23-7#, 97% полиэстр, 3% спандекс, 190 г/м2, 145 см,, м</t>
  </si>
  <si>
    <t>Ткань Плательная Q32-1, 73гр./м2, 150см,100%ПЭ, м</t>
  </si>
  <si>
    <t>Ткань Плательная Q32-2, 73гр./м2, 150см,100%ПЭ, м</t>
  </si>
  <si>
    <t>Ткань Плательная RP 1310-A, 85%хлопок,15%нейлон, 80 г/м2, 150 см,, м</t>
  </si>
  <si>
    <t>Ткань Плательная RP 1310-B, 85%хлопок,15%нейлон, 80 г/м2, 150 см,, м</t>
  </si>
  <si>
    <t>Ткань Плательная RP 1313-A, 85%хлопок,15%нейлон, 80 г/м2, 150 см,, м</t>
  </si>
  <si>
    <t>Ткань Плательная RP 1313-B, 85%хлопок,15%нейлон, 80 г/м2, 150 см,, м</t>
  </si>
  <si>
    <t>Ткань Плательная RP 1333-A, 85%хлопок,15%нейлон, 80 г/м2, 150 см,, м</t>
  </si>
  <si>
    <t>Ткань Плательная RP 1333-B, 85%хлопок,15%нейлон, 80 г/м2, 150 см,, м</t>
  </si>
  <si>
    <t>Ткань Плательная RP 1333-C, 85%хлопок,15%нейлон, 80 г/м2, 150 см,, м</t>
  </si>
  <si>
    <t>Ткань Плательная RP 1343-A, 85%хлопок,15%нейлон, 80 г/м2, 150 см,, м</t>
  </si>
  <si>
    <t>Ткань Плательная RP 1345-A, 85%хлопок,15%нейлон, 80 г/м2, 150 см,, м</t>
  </si>
  <si>
    <t>Ткань Плательная RP 62075-A, 100% хлопок, 120 г/м2, 150 см,, м</t>
  </si>
  <si>
    <t>Ткань Плательная RP 62075-B, 100% хлопок, 120 г/м2, 150 см,, м</t>
  </si>
  <si>
    <t>Ткань Плательная RP 62076-A, 100% хлопок, 120 г/м2, 150 см,, м</t>
  </si>
  <si>
    <t>Ткань Плательная RP 62076-B, 100% хлопок, 120 г/м2, 150 см,, м</t>
  </si>
  <si>
    <t>Ткань Плательная RP 69008-A, 85%хлопок,15%нейлон, 80 г/м2, 150 см,, м</t>
  </si>
  <si>
    <t>Ткань Плательная RP 69008-B, 85%хлопок,15%нейлон, 80 г/м2, 150 см,, м</t>
  </si>
  <si>
    <t>Ткань Плательная RP 69015-A, 85%хлопок,15%нейлон, 80 г/м2, 150 см,, м</t>
  </si>
  <si>
    <t>Ткань Плательная RP 83001-A, 100% хлопок, 100 г/м2, 150 см,, м</t>
  </si>
  <si>
    <t>Ткань Плательная RP 83001-B, 100% хлопок, 100 г/м2, 150 см,, м</t>
  </si>
  <si>
    <t>Ткань Плательная RP 83001-C, 100% хлопок, 100 г/м2, 150 см,, м</t>
  </si>
  <si>
    <t>Ткань Плательная RP 83004-A, 100% хлопок, 100 г/м2, 150 см,, м</t>
  </si>
  <si>
    <t>Ткань Плательная RP 83004-B, 100% хлопок, 100 г/м2, 150 см,, м</t>
  </si>
  <si>
    <t>Ткань Плательная RP 83004-C, 100% хлопок, 100 г/м2, 150 см,, м</t>
  </si>
  <si>
    <t>Ткань Плательная RP LLJ-27-A, 100% полиэстр, 130 г/м2, 150 см,, м</t>
  </si>
  <si>
    <t>Ткань Плательная RP LLJ-27-B, 100% полиэстр, 130 г/м2, 150 см,, м</t>
  </si>
  <si>
    <t>Ткань Плательная RP LLJ-27-C, 100% полиэстр, 130 г/м2, 150 см,, м</t>
  </si>
  <si>
    <t>Ткань Плательная RP LLJ-28-A, 100% полиэстр, 130 г/м2, 150 см,, м</t>
  </si>
  <si>
    <t>Ткань Плательная RP LLJ-28-B, 100% полиэстр, 130 г/м2, 150 см,, м</t>
  </si>
  <si>
    <t>Ткань Плательная S24-1, 73гр./м2, 150см,100%ПЭ, м</t>
  </si>
  <si>
    <t>Ткань Плательная S24-2, 73гр./м2, 150см,100%ПЭ, м</t>
  </si>
  <si>
    <t>Ткань Плательная А15-1, 73гр./м2, 150см,100%ПЭ, м</t>
  </si>
  <si>
    <t>Ткань Плательная А15-2, 73гр./м2, 150см,100%ПЭ, м</t>
  </si>
  <si>
    <t>Ткань Плательная А32-1, 73гр./м2, 150см,100%ПЭ, м</t>
  </si>
  <si>
    <t>Ткань Плательная А32-2, 73гр./м2, 150см,100%ПЭ, м</t>
  </si>
  <si>
    <t>Ткань Плательная А36, 73гр./м2, 150см,100%ПЭ, м</t>
  </si>
  <si>
    <t>Ткань Плательная А6-1, 73гр./м2, 150см,100%ПЭ, м</t>
  </si>
  <si>
    <t>Ткань Плательная А6-2, 73гр./м2, 150см,100%ПЭ, м</t>
  </si>
  <si>
    <t>Ткань Плательная А6-3, 73гр./м2, 150см,100%ПЭ, м</t>
  </si>
  <si>
    <t>Ткань Плательная А74, 73гр./м2, 150см,100%ПЭ, м</t>
  </si>
  <si>
    <t>Ткань Плательная А76, 73гр./м2, 150см,100%ПЭ, м</t>
  </si>
  <si>
    <t>Ткань скатертная 25536/2003 белый/светлый бежевый , м</t>
  </si>
  <si>
    <t>https://tkani-nitki.ru/catalog/tkani/skaternye_tkani/</t>
  </si>
  <si>
    <t>Ткань скатертная 25536/2005 белый/белый , м</t>
  </si>
  <si>
    <t>Ткань скатертная 25536/2006 бордо/бордо, м</t>
  </si>
  <si>
    <t>Ткань скатертная 25536/2006 В оливковый/темный оливковый, м</t>
  </si>
  <si>
    <t>Ткань скатертная 25536/2007 белый/бордо, м</t>
  </si>
  <si>
    <t>Ткань скатертная 25536/2010 беж/тем. беж., м</t>
  </si>
  <si>
    <t>Ткань скатертная 25537/2001 B белый/оливковый, м</t>
  </si>
  <si>
    <t>Ткань скатертная 25537/2006 В оливковый/темный оливковый , м</t>
  </si>
  <si>
    <t>Ткань скатертная 25537/2009 В белый/бежевый, м</t>
  </si>
  <si>
    <t>Трикотаж "Grange", BLACK 1#, чёрно-серый, 280 г/м2 к/п 2,381, кг</t>
  </si>
  <si>
    <t>https://tkani-nitki.ru/catalog/tkani/trikotazh/platelno_kostyumnyy/trikotazh_grange/</t>
  </si>
  <si>
    <t>Трикотаж "Grange", C#1 черный, 280 г/м2 к/п 2,381, кг</t>
  </si>
  <si>
    <t>Трикотаж "Grange", C#10 молоко, 280 г/м2 к/п 2,381, кг</t>
  </si>
  <si>
    <t>Трикотаж "Grange", C#2 серый меланж, 280 г/м2 к/п 2,381, кг</t>
  </si>
  <si>
    <t>Трикотаж "Grange", C#3 т.розовый, 280 г/м2 к/п 2,381, кг</t>
  </si>
  <si>
    <t>Трикотаж "Grange", C#4 коралл, 280 г/м2 к/п 2,381, кг</t>
  </si>
  <si>
    <t>Трикотаж "Grange", C#5 св.серый меланж, 280 г/м2 к/п 2,381, кг</t>
  </si>
  <si>
    <t>Трикотаж "Grange", C#6 красный, 280 г/м2 к/п 2,381, кг</t>
  </si>
  <si>
    <t>Трикотаж "Grange", C#7 василек, 280 г/м2 к/п 2,381, кг</t>
  </si>
  <si>
    <t>Трикотаж "Grange", C#8 изумруд, 280 г/м2 к/п 2,381, кг</t>
  </si>
  <si>
    <t>Трикотаж "Grange", C#9 шоколад, 280 г/м2 к/п 2,381, кг</t>
  </si>
  <si>
    <t>Трикотаж "Grange", CACAO #10, какао, 280 г/м2 к/п 2,381, кг</t>
  </si>
  <si>
    <t>Трикотаж "Grange", D.NAVY 4#, т.синий, 280 г/м2 к/п 2,381, кг</t>
  </si>
  <si>
    <t>Трикотаж "Grange", DARK NAVY 4-4#, т.синий, 280 г/м2 к/п 2,381, кг</t>
  </si>
  <si>
    <t>Трикотаж "Grange", GREY 2-2#, серый, 280 г/м2 к/п 2,381, кг</t>
  </si>
  <si>
    <t>Трикотаж "Grange", GREY 2#, серый, 280 г/м2 к/п 2,381, кг</t>
  </si>
  <si>
    <t>Трикотаж "Grange", NAVY 3#, т.синий, 280 г/м2 к/п 2,381, кг</t>
  </si>
  <si>
    <t>Трикотаж "Grange", R.BLUE 5#, т.синий, 280 г/м2, к/п 2,381, кг</t>
  </si>
  <si>
    <t>Униформ Рип Стоп полиэстр/хл. 18-0515/d.olive, 210 гр/м2, ш.150 , м</t>
  </si>
  <si>
    <t>https://tkani-nitki.ru/catalog/tkani/tkani_dlya_spetsodezhdy/</t>
  </si>
  <si>
    <t>Униформ Рип Стоп полиэстр/хл. 19-3906/т.серый, 210 г/м2, ш.150 , м</t>
  </si>
  <si>
    <t>Униформ Рип Стоп полиэстр/хл. 19-3921/navy, 205 гр/м2, ш.150 (клетка 5*5), м</t>
  </si>
  <si>
    <t>Униформ Рип Стоп полиэстр/хл. 19-3921/navy, 210гр, ш.150 , м</t>
  </si>
  <si>
    <t>Униформ Рип Стоп полиэстр/хл. 19-4013/d.navy, 210гр, ш.150 , м</t>
  </si>
  <si>
    <t>Униформ Рип Стоп полиэстр/хл. 19-4726/atlantic, 210гр, ш.150 , м</t>
  </si>
  <si>
    <t>Униформ Рип Стоп полиэстр/хл. Atlantic1 - C, 205 гр/м2, ш.150 (клетка 5*5), м</t>
  </si>
  <si>
    <t>Униформ Рип Стоп полиэстр/хл. BLACK, 205 гр/м2, ш.150 (клетка 5*5), м</t>
  </si>
  <si>
    <t>Униформ Рип Стоп полиэстр/хл. BLACK, 210гр, ш.150 , м</t>
  </si>
  <si>
    <t>Униформ Рип Стоп полиэстр/хл. Khaki - B, 205 гр/м2, ш.150 (клетка 5*5), м</t>
  </si>
  <si>
    <t>Униформ Рип Стоп полиэстр/хл. зелёный, 210 гр/м2, ш.150 , м</t>
  </si>
  <si>
    <t>Униформ Рип Стоп полиэстр/хлопок C#201313, 210 г/м2, ш.150 , м</t>
  </si>
  <si>
    <t>Униформ Рип Стоп полиэстр/хлопок C#201407 A, 210г/м2, ш.150, м</t>
  </si>
  <si>
    <t>Униформ Рип Стоп полиэстр/хлопок C#201407 G, 210г/м2, ш.150, м</t>
  </si>
  <si>
    <t>Униформ Рип Стоп полиэстр/хлопок C#R27, 210 г/м2, ш.150 , м</t>
  </si>
  <si>
    <t>Униформ Рип Стоп полиэстр/хлопок C#R29, 210 г/м2, ш.150 , м</t>
  </si>
  <si>
    <t>Униформ Рип Стоп полиэстр/хлопок C#R30, 210 г/м2, ш.150 , м</t>
  </si>
  <si>
    <t>Униформ Рип Стоп полиэстр/хлопок C#R34-3, 210 г/м2, ш.150 , м</t>
  </si>
  <si>
    <t>Униформ Рип Стоп полиэстр/хлопок F#04/056, 210г/м2, ш.150, м</t>
  </si>
  <si>
    <t>Униформ Рип Стоп полиэстр/хлопок F#11/117, 210г/м2, ш.150, м</t>
  </si>
  <si>
    <t>Униформ Рип Стоп полиэстр/хлопок F#14/201301, 210г/м2, ш.150, м</t>
  </si>
  <si>
    <t>Униформ Рип Стоп полиэстр/хлопок F#19/7714, 210г/м2, ш.150, м</t>
  </si>
  <si>
    <t>Хлопок стрейч  "COTTON SATIN", 15125#B, 180 г/м2, шир.150 см, м</t>
  </si>
  <si>
    <t>Хлопок стрейч  "COTTON SATIN", 15125#C, 180 г/м2, шир.150 см, м</t>
  </si>
  <si>
    <t>Хлопок стрейч  "COTTON SATIN", 15132#B, 180 г/м2, шир.150 см, м</t>
  </si>
  <si>
    <t>Хлопок стрейч  "COTTON SATIN", 15137#B, 180 г/м2, шир.150 см., м</t>
  </si>
  <si>
    <t>Хлопок стрейч  "COTTON SATIN", 15137#C, 180 г/м2, шир.150 см, м</t>
  </si>
  <si>
    <t>Хлопок стрейч  "COTTON SATIN", 15138#A, 180 г/м2, шир.150 см, м</t>
  </si>
  <si>
    <t>Хлопок стрейч  "COTTON SATIN", 15147#B, 180 г/м2, шир.150 см, м</t>
  </si>
  <si>
    <t>Хлопок стрейч  "COTTON SATIN", WHITE, 180 г/м2, шир.150 см, м</t>
  </si>
  <si>
    <r>
      <rPr>
        <sz val="11"/>
        <rFont val="Arial"/>
        <family val="0"/>
      </rPr>
      <t xml:space="preserve">
Бесплатно по России - </t>
    </r>
    <r>
      <rPr>
        <b/>
        <sz val="11"/>
        <rFont val="Cambria"/>
        <family val="0"/>
      </rPr>
      <t xml:space="preserve">8-800-550-67-75
</t>
    </r>
    <r>
      <rPr>
        <sz val="11"/>
        <rFont val="Arial"/>
        <family val="0"/>
      </rPr>
      <t xml:space="preserve">г. Омск </t>
    </r>
    <r>
      <rPr>
        <b/>
        <sz val="11"/>
        <rFont val="Cambria"/>
        <family val="0"/>
      </rPr>
      <t xml:space="preserve">+7 (3812) 775-775
</t>
    </r>
    <r>
      <rPr>
        <sz val="11"/>
        <rFont val="Arial"/>
        <family val="0"/>
      </rPr>
      <t>г. Ст-Петербург</t>
    </r>
    <r>
      <rPr>
        <b/>
        <sz val="11"/>
        <rFont val="Cambria"/>
        <family val="0"/>
      </rPr>
      <t xml:space="preserve"> +7 (812) 676-76-59
</t>
    </r>
    <r>
      <rPr>
        <sz val="11"/>
        <rFont val="Arial"/>
        <family val="0"/>
      </rPr>
      <t xml:space="preserve">г. Новосибирск </t>
    </r>
    <r>
      <rPr>
        <b/>
        <sz val="11"/>
        <rFont val="Cambria"/>
        <family val="0"/>
      </rPr>
      <t>+7 (383) 303-44-81
8-965-975-99-53 телефон контроля качества</t>
    </r>
  </si>
  <si>
    <t>Скидка — 20%, спираль молнии</t>
  </si>
  <si>
    <t xml:space="preserve">40 см </t>
  </si>
  <si>
    <t>https://tkani-nitki.ru/catalog/furnitura/zastezhki_molnii_i_slaydery_omteks/molnii_spiral_t5_omteks/tsvetnye_6/</t>
  </si>
  <si>
    <t>т.бордо</t>
  </si>
  <si>
    <t>св.голубой</t>
  </si>
  <si>
    <t>изумруд</t>
  </si>
  <si>
    <t>сирень</t>
  </si>
  <si>
    <t>папайя</t>
  </si>
  <si>
    <t>болото</t>
  </si>
  <si>
    <t>50 см</t>
  </si>
  <si>
    <t>хаки</t>
  </si>
  <si>
    <t>коричневый</t>
  </si>
  <si>
    <t>т.серый</t>
  </si>
  <si>
    <t>60 см</t>
  </si>
  <si>
    <t>70 см</t>
  </si>
  <si>
    <t>малиновый</t>
  </si>
  <si>
    <t>75 см</t>
  </si>
  <si>
    <t>80 см</t>
  </si>
  <si>
    <t>85 см</t>
  </si>
  <si>
    <t>90 см</t>
  </si>
  <si>
    <t>Скидка — 20%, трактор молнии</t>
  </si>
  <si>
    <t>https://tkani-nitki.ru/catalog/furnitura/zastezhki_molnii_i_slaydery_omteks/molnii_plastik_t5_1sl_omteks_/tsvetnye_2/</t>
  </si>
  <si>
    <t>голубой</t>
  </si>
  <si>
    <t>т.бежевый</t>
  </si>
  <si>
    <t>св.бордо</t>
  </si>
  <si>
    <t>розовый</t>
  </si>
  <si>
    <t>трава</t>
  </si>
  <si>
    <t>серый</t>
  </si>
  <si>
    <t>желтый</t>
  </si>
  <si>
    <t>бирюза</t>
  </si>
  <si>
    <t>зеленый</t>
  </si>
  <si>
    <t>св.розовый</t>
  </si>
  <si>
    <t>бордо</t>
  </si>
  <si>
    <t>т.зеленый</t>
  </si>
  <si>
    <t>10.08</t>
  </si>
  <si>
    <t>10.09</t>
  </si>
  <si>
    <t>баклажан</t>
  </si>
  <si>
    <t>10.10</t>
  </si>
  <si>
    <t>оранжевый</t>
  </si>
  <si>
    <t>св.бежевый</t>
  </si>
  <si>
    <t>фиолет</t>
  </si>
  <si>
    <t>Скидка- 5%</t>
  </si>
  <si>
    <t>https://tkani-nitki.ru/catalog/furnitura/nitki/40_2_100_pe_omteks_v2_4000_m/</t>
  </si>
  <si>
    <t>371-Нитки 40/2 В2</t>
  </si>
  <si>
    <t>233-Нитки 40/2 В2</t>
  </si>
  <si>
    <t>488 Нитки 40/2 B2</t>
  </si>
  <si>
    <t>501 Нитки 40/2 B2</t>
  </si>
  <si>
    <t>505 Нитки 40/2 B2</t>
  </si>
  <si>
    <t>480 Нитки 40/2 B2</t>
  </si>
  <si>
    <t>254 Нитки 40/2 B2</t>
  </si>
  <si>
    <t>522 Нитки 40/2 B2</t>
  </si>
  <si>
    <t>216 Нитки 40/2 B2</t>
  </si>
  <si>
    <t>449 Нитки 40/2 B2</t>
  </si>
  <si>
    <t>217-Нитки 40/2 В2</t>
  </si>
  <si>
    <t>104 Нитки 40/2 B2</t>
  </si>
  <si>
    <t>500 Нитки 40/2 B2</t>
  </si>
  <si>
    <t>547 Нитки 40/2 B2</t>
  </si>
  <si>
    <t>445-Нитки 40/2 В2</t>
  </si>
  <si>
    <t>586-Нитки 40/2 В2</t>
  </si>
  <si>
    <t>369-Нитки 40/2 В2</t>
  </si>
  <si>
    <t>484-Нитки 40/2 В2</t>
  </si>
  <si>
    <t>515-Нитки 40/2 В2</t>
  </si>
  <si>
    <t>397 Нитки 40/2 B2</t>
  </si>
  <si>
    <t>137 Нитки 40/2 B2</t>
  </si>
  <si>
    <t>288-Нитки 40/2 В2</t>
  </si>
  <si>
    <t>121-Нитки 40/2 В2</t>
  </si>
  <si>
    <t>587-Нитки 40/2 В2</t>
  </si>
  <si>
    <t>387-Нитки 40/2 В2</t>
  </si>
  <si>
    <t>581-Нитки 40/2 В2</t>
  </si>
  <si>
    <t>400-Нитки 40/2 В2</t>
  </si>
  <si>
    <t>432 Нитки 40/2 B2</t>
  </si>
  <si>
    <t>321 Нитки 40/2 B2</t>
  </si>
  <si>
    <t>595-Нитки 40/2 В2</t>
  </si>
  <si>
    <t>585-Нитки 40/2 В2</t>
  </si>
  <si>
    <t>364 Нитки 40/2 B2</t>
  </si>
  <si>
    <t>401 Нитки 40/2 B2</t>
  </si>
  <si>
    <t>236 Нитки 40/2 B2</t>
  </si>
  <si>
    <t>561-Нитки 40/2 В2</t>
  </si>
  <si>
    <t>508-Нитки 40/2 В2</t>
  </si>
  <si>
    <t>404-Нитки 40/2 В2</t>
  </si>
  <si>
    <t>444 Нитки 40/2 B2</t>
  </si>
  <si>
    <t>117-Нитки 40/2 В2</t>
  </si>
  <si>
    <t>345-Нитки 40/2 В2</t>
  </si>
  <si>
    <t>102-Нитки 40/2 В2</t>
  </si>
  <si>
    <t>356-Нитки 40/2 В2</t>
  </si>
  <si>
    <t>577-Нитки 40/2 В2</t>
  </si>
  <si>
    <t>482-Нитки 40/2 В2</t>
  </si>
  <si>
    <t>376-Нитки 40/2 В2</t>
  </si>
  <si>
    <t>560-Нитки 40/2 В2</t>
  </si>
  <si>
    <t>420-Нитки 40/2 В2</t>
  </si>
  <si>
    <t>552-Нитки 40/2 В2</t>
  </si>
  <si>
    <t>360-Нитки 40/2 В2</t>
  </si>
  <si>
    <t>413-Нитки 40/2 В2</t>
  </si>
  <si>
    <t>174-Нитки 40/2 В2</t>
  </si>
  <si>
    <t>490-Нитки 40/2 В2</t>
  </si>
  <si>
    <t>333-Нитки 40/2 В2</t>
  </si>
  <si>
    <t>578-Нитки 40/2 В2</t>
  </si>
  <si>
    <t>340-Нитки 40/2 В2</t>
  </si>
  <si>
    <t>486-Нитки 40/2 В2</t>
  </si>
  <si>
    <t>111-Нитки 40/2 В2</t>
  </si>
  <si>
    <t>534 Нитки 40/2 B2</t>
  </si>
  <si>
    <t>590-Нитки 40/2 В2</t>
  </si>
  <si>
    <t>336-Нитки 40/2 В2</t>
  </si>
  <si>
    <t>531-Нитки 40/2 В2</t>
  </si>
  <si>
    <t>592-Нитки 40/2 В2</t>
  </si>
  <si>
    <t>325-Нитки 40/2 В2</t>
  </si>
  <si>
    <t>543-Нитки 40/2 В2</t>
  </si>
  <si>
    <t>583-Нитки 40/2 В2</t>
  </si>
  <si>
    <t>453 Нитки 40/2 B2</t>
  </si>
  <si>
    <t>575-Нитки 40/2 В2</t>
  </si>
  <si>
    <t>252 Нитки 40/2 B2</t>
  </si>
  <si>
    <t>398-Нитки 40/2 В2</t>
  </si>
  <si>
    <t>221-Нитки 40/2 В2</t>
  </si>
  <si>
    <t>258-Нитки 40/2 В2</t>
  </si>
  <si>
    <t>225-Нитки 40/2 В2</t>
  </si>
  <si>
    <t>407 Нитки 40/2 B2</t>
  </si>
  <si>
    <t>582-Нитки 40/2 В2</t>
  </si>
  <si>
    <t>600-Нитки 40/2 В2</t>
  </si>
  <si>
    <t>172-Нитки 40/2 В2</t>
  </si>
  <si>
    <t>318 Нитки 40/2 B2</t>
  </si>
  <si>
    <t>448-Нитки 40/2 В2</t>
  </si>
  <si>
    <t>313-Нитки 40/2 В2</t>
  </si>
  <si>
    <t>116-Нитки 40/2 В2</t>
  </si>
  <si>
    <t>493-Нитки 40/2 В2</t>
  </si>
  <si>
    <t>563-Нитки 40/2 В2</t>
  </si>
  <si>
    <t>503-Нитки 40/2 В2</t>
  </si>
  <si>
    <t>545-Нитки 40/2 В2</t>
  </si>
  <si>
    <t>392-Нитки 40/2 В2</t>
  </si>
  <si>
    <t>570-Нитки 40/2 В2</t>
  </si>
  <si>
    <t>572-Нитки 40/2 В2</t>
  </si>
  <si>
    <t>441 Нитки 40/2 B2</t>
  </si>
  <si>
    <t>559-Нитки 40/2 В2</t>
  </si>
  <si>
    <t>113-Нитки 40/2 В2</t>
  </si>
  <si>
    <t>597-Нитки 40/2 В2</t>
  </si>
  <si>
    <t>219-Нитки 40/2 В2</t>
  </si>
  <si>
    <t>287-Нитки 40/2 В2</t>
  </si>
  <si>
    <t>574-Нитки 40/2 В2</t>
  </si>
  <si>
    <t>457-Нитки 40/2 В2</t>
  </si>
  <si>
    <t>499-Нитки 40/2 В2</t>
  </si>
  <si>
    <t>375-Нитки 40/2 В2</t>
  </si>
  <si>
    <t>442-Нитки 40/2 В2</t>
  </si>
  <si>
    <t>437 Нитки 40/2 B2</t>
  </si>
  <si>
    <t>223-Нитки 40/2 В2</t>
  </si>
  <si>
    <t>205-Нитки 40/2 В2</t>
  </si>
  <si>
    <t>112-Нитки 40/2 В2</t>
  </si>
  <si>
    <t>529-Нитки 40/2 В2</t>
  </si>
  <si>
    <t>169-Нитки 40/2 В2</t>
  </si>
  <si>
    <t>328 Нитки 40/2 B2</t>
  </si>
  <si>
    <t>451-Нитки 40/2 В2</t>
  </si>
  <si>
    <t>466-Нитки 40/2 В2</t>
  </si>
  <si>
    <t>599-Нитки 40/2 В2</t>
  </si>
  <si>
    <t>527-Нитки 40/2 В2</t>
  </si>
  <si>
    <t>544-Нитки 40/2 В2</t>
  </si>
  <si>
    <t>201-Нитки 40/2 В2</t>
  </si>
  <si>
    <t>532-Нитки 40/2 В2</t>
  </si>
  <si>
    <t>120 Нитки 40/2 B2</t>
  </si>
  <si>
    <t>315-Нитки 40/2 В2</t>
  </si>
  <si>
    <t>565-Нитки 40/2 В2</t>
  </si>
  <si>
    <t>472-Нитки 40/2 В2</t>
  </si>
  <si>
    <t>361-Нитки 40/2 В2</t>
  </si>
  <si>
    <t>576-Нитки 40/2 В2</t>
  </si>
  <si>
    <t>352-Нитки 40/2 В2</t>
  </si>
  <si>
    <t>598-Нитки 40/2 В2</t>
  </si>
  <si>
    <t>246-Нитки 40/2 В2</t>
  </si>
  <si>
    <t>475-Нитки 40/2 В2</t>
  </si>
  <si>
    <t>470-Нитки 40/2 В2</t>
  </si>
  <si>
    <t>427-Нитки 40/2 В2</t>
  </si>
  <si>
    <t>265-Нитки 40/2 В2</t>
  </si>
  <si>
    <t>270-Нитки 40/2 В2</t>
  </si>
  <si>
    <t>468-Нитки 40/2 В2</t>
  </si>
  <si>
    <t>435-Нитки 40/2 В2</t>
  </si>
  <si>
    <t>507-Нитки 40/2 В2</t>
  </si>
  <si>
    <t>155-Нитки 40/2 В2</t>
  </si>
  <si>
    <t>378-Нитки 40/2 В2</t>
  </si>
  <si>
    <t>428 Нитки 40/2 B2</t>
  </si>
  <si>
    <t>430-Нитки 40/2 В2</t>
  </si>
  <si>
    <t>506-Нитки 40/2 В2</t>
  </si>
  <si>
    <t>525-Нитки 40/2 В2</t>
  </si>
  <si>
    <t>193-Нитки 40/2 В2</t>
  </si>
  <si>
    <t>554-Нитки 40/2 В2</t>
  </si>
  <si>
    <t>323-Нитки 40/2 В2</t>
  </si>
  <si>
    <t>190-Нитки 40/2 В2</t>
  </si>
  <si>
    <t>412-Нитки 40/2 В2</t>
  </si>
  <si>
    <t>526-Нитки 40/2 В2</t>
  </si>
  <si>
    <t>396-Нитки 40/2 В2</t>
  </si>
  <si>
    <t>580-Нитки 40/2 В2</t>
  </si>
  <si>
    <t>539-Нитки 40/2 В2</t>
  </si>
  <si>
    <t>528-Нитки 40/2 В2</t>
  </si>
  <si>
    <t>533-Нитки 40/2 В2</t>
  </si>
  <si>
    <t>564-Нитки 40/2 В2</t>
  </si>
  <si>
    <t>461-Нитки 40/2 В2</t>
  </si>
  <si>
    <t>189-Нитки 40/2 В2</t>
  </si>
  <si>
    <t>199-Нитки 40/2 В2</t>
  </si>
  <si>
    <t>385-Нитки 40/2 В2</t>
  </si>
  <si>
    <t>187-Нитки 40/2 В2</t>
  </si>
  <si>
    <t>546-Нитки 40/2 В2</t>
  </si>
  <si>
    <t>393-Нитки 40/2 В2</t>
  </si>
  <si>
    <t>524-Нитки 40/2 В2</t>
  </si>
  <si>
    <t>297-Нитки 40/2 В2</t>
  </si>
  <si>
    <t>244-Нитки 40/2 В2</t>
  </si>
  <si>
    <t>569-Нитки 40/2 В2</t>
  </si>
  <si>
    <t>374-Нитки 40/2 В2</t>
  </si>
  <si>
    <t>550-Нитки 40/2 В2</t>
  </si>
  <si>
    <t>246-Нитки 40/2 5000 ярд</t>
  </si>
  <si>
    <t>https://tkani-nitki.ru/catalog/furnitura/nitki/40_2_100_pe_omteks_5000_yard/</t>
  </si>
  <si>
    <t>506-Нитки 40/2 5000 ярд</t>
  </si>
  <si>
    <t>356-Нитки 40/2 5000 ярд</t>
  </si>
  <si>
    <t>561-Нитки 40/2 5000 ярд</t>
  </si>
  <si>
    <t>174-Нитки 40/2 5000 ярд</t>
  </si>
  <si>
    <t>448-Нитки 40/2 5000 ярд</t>
  </si>
  <si>
    <t>248-Нитки 40/2 5000 ярд</t>
  </si>
  <si>
    <t>323-Нитки 40/2 5000 ярд</t>
  </si>
  <si>
    <t>199-Нитки 40/2 5000 ярд</t>
  </si>
  <si>
    <t>385-Нитки 40/2 5000 ярд</t>
  </si>
  <si>
    <t>575-Нитки 40/2 5000 ярд</t>
  </si>
  <si>
    <t>209-Нитки 40/2 5000 ярд</t>
  </si>
  <si>
    <t>544-Нитки 40/2 5000 ярд</t>
  </si>
  <si>
    <t>549-Нитки 40/2 5000 ярд</t>
  </si>
  <si>
    <t>554-Нитки 40/2 5000 ярд</t>
  </si>
  <si>
    <t>530-Нитки 40/2 5000 ярд</t>
  </si>
  <si>
    <t>151-Нитки 40/2 5000 ярд</t>
  </si>
  <si>
    <t>594-Нитки 40/2 5000 ярд</t>
  </si>
  <si>
    <t>603-Нитки 40/2 5000 ярд</t>
  </si>
  <si>
    <t>601-Нитки 40/2 5000 ярд</t>
  </si>
  <si>
    <t>142-Нитки 40/2 5000 ярд</t>
  </si>
  <si>
    <t>166-Нитки 40/2 5000 ярд</t>
  </si>
  <si>
    <t>311-Нитки 40/2 5000 ярд</t>
  </si>
  <si>
    <t>396-Нитки 40/2 5000 ярд</t>
  </si>
  <si>
    <t>532-Нитки 40/2 5000 ярд</t>
  </si>
  <si>
    <t>567-Нитки 40/2 5000 ярд</t>
  </si>
  <si>
    <t>169-Нитки 40/2 5000 ярд</t>
  </si>
  <si>
    <t>205-Нитки 40/2 5000 ярд</t>
  </si>
  <si>
    <t>444-Нитки 40/2 5000 ярд</t>
  </si>
  <si>
    <t>260-Нитки 40/2 5000 ярд</t>
  </si>
  <si>
    <t>127-Нитки 40/2 5000 ярд</t>
  </si>
  <si>
    <t>163-Нитки 40/2 5000 ярд</t>
  </si>
  <si>
    <t>605-Нитки 40/2 5000 ярд</t>
  </si>
  <si>
    <t>423-Нитки 40/2 5000 ярд</t>
  </si>
  <si>
    <t>493-Нитки 40/2 5000 ярд</t>
  </si>
  <si>
    <t>113-Нитки 40/2 5000 ярд</t>
  </si>
  <si>
    <t>404-Нитки 40/2 5000 ярд</t>
  </si>
  <si>
    <t>466-Нитки 40/2 5000 ярд</t>
  </si>
  <si>
    <t>546-Нитки 40/2 5000 ярд</t>
  </si>
  <si>
    <t>564-Нитки 40/2 5000 ярд</t>
  </si>
  <si>
    <t>604-Нитки 40/2 5000 ярд</t>
  </si>
  <si>
    <t>187-Нитки 40/2 5000 ярд</t>
  </si>
  <si>
    <t>212-Нитки 40/2 5000 ярд</t>
  </si>
  <si>
    <t>Фатин на бобинах — скидка — 20%</t>
  </si>
  <si>
    <t>Фатин блестящий в шпульках, 100% полиэфир, 12 г/м2, шир.15 см, (упак.25+/-1 м), цв.04/серебро, шт</t>
  </si>
  <si>
    <t>https://tkani-nitki.ru/catalog/furnitura/lenta_i_tesma_dekorativnaya/fatin_na_bobinakh/</t>
  </si>
  <si>
    <t>Фатин блестящий в шпульках, 100% полиэфир, 12 г/м2, шир.15 см, (упак.25+/-1 м), цв.06/золото, шт</t>
  </si>
  <si>
    <t>Фатин блестящий в шпульках, 100% полиэфир, 12 г/м2, шир.15 см, (упак.25+/-1 м), цв.07/ментол, шт</t>
  </si>
  <si>
    <t>Фатин блестящий в шпульках, 100% полиэфир, 12 г/м2, шир.15 см, (упак.25+/-1 м), цв.16-01/белый, шт</t>
  </si>
  <si>
    <t>Фатин блестящий в шпульках, 100% полиэфир, 12 г/м2, шир.15 см, (упак.25+/-1 м), цв.16-10/молочный, шт</t>
  </si>
  <si>
    <t>Фатин блестящий в шпульках, 100% полиэфир, 12 г/м2, шир.15 см, (упак.25+/-1 м), цв.16-120/бирюзовый, шт</t>
  </si>
  <si>
    <t>Фатин блестящий в шпульках, 100% полиэфир, 12 г/м2, шир.15 см, (упак.25+/-1 м), цв.16-127/оранжевый, шт</t>
  </si>
  <si>
    <t>Фатин блестящий в шпульках, 100% полиэфир, 12 г/м2, шир.15 см, (упак.25+/-1 м), цв.16-14/розовый, шт</t>
  </si>
  <si>
    <t>Фатин блестящий в шпульках, 100% полиэфир, 12 г/м2, шир.15 см, (упак.25+/-1 м), цв.16-146/зеленый, шт</t>
  </si>
  <si>
    <t>Фатин блестящий в шпульках, 100% полиэфир, 12 г/м2, шир.15 см, (упак.25+/-1 м), цв.16-167/черный, шт</t>
  </si>
  <si>
    <t>Фатин блестящий в шпульках, 100% полиэфир, 12 г/м2, шир.15 см, (упак.25+/-1 м), цв.16-38/красный, шт</t>
  </si>
  <si>
    <t>Фатин блестящий в шпульках, 100% полиэфир, 12 г/м2, шир.15 см, (упак.25+/-1 м), цв.16-72/тем.желтый, шт</t>
  </si>
  <si>
    <t>Фатин блестящий в шпульках, 100% полиэфир, 12 г/м2, шир.15 см, (упак.25+/-1 м), цв.16-99/василек, шт</t>
  </si>
  <si>
    <t>Фатин в шпульках, 100% полиэфир, 10 г/м2, шир.15 см, (упак.25+/-1 м) цв.16-01/белый, шт</t>
  </si>
  <si>
    <t>Фатин в шпульках, 100% полиэфир, 10 г/м2, шир.15 см, (упак.25+/-1 м) цв.16-10/молочный, шт</t>
  </si>
  <si>
    <t>Фатин в шпульках, 100% полиэфир, 10 г/м2, шир.15 см, (упак.25+/-1 м) цв.16-111/персиковый, шт</t>
  </si>
  <si>
    <t>Фатин в шпульках, 100% полиэфир, 10 г/м2, шир.15 см, (упак.25+/-1 м) цв.16-120/бирюза, шт</t>
  </si>
  <si>
    <t>Фатин в шпульках, 100% полиэфир, 10 г/м2, шир.15 см, (упак.25+/-1 м) цв.16-127/оранжевый, шт</t>
  </si>
  <si>
    <t>Фатин в шпульках, 100% полиэфир, 10 г/м2, шир.15 см, (упак.25+/-1 м) цв.16-14/розовый, шт</t>
  </si>
  <si>
    <t>Фатин в шпульках, 100% полиэфир, 10 г/м2, шир.15 см, (упак.25+/-1 м) цв.16-140/лимонный, шт</t>
  </si>
  <si>
    <t>Фатин в шпульках, 100% полиэфир, 10 г/м2, шир.15 см, (упак.25+/-1 м) цв.16-143/салатовый, шт</t>
  </si>
  <si>
    <t>Фатин в шпульках, 100% полиэфир, 10 г/м2, шир.15 см, (упак.25+/-1 м) цв.16-146/зеленый, шт</t>
  </si>
  <si>
    <t>Фатин в шпульках, 100% полиэфир, 10 г/м2, шир.15 см, (упак.25+/-1 м) цв.16-156/тем.ментол, шт</t>
  </si>
  <si>
    <t>Фатин в шпульках, 100% полиэфир, 10 г/м2, шир.15 см, (упак.25+/-1 м) цв.16-167/черный, шт</t>
  </si>
  <si>
    <t>Фатин в шпульках, 100% полиэфир, 10 г/м2, шир.15 см, (упак.25+/-1 м) цв.16-33/яр.розовый, шт</t>
  </si>
  <si>
    <t>Фатин в шпульках, 100% полиэфир, 10 г/м2, шир.15 см, (упак.25+/-1 м) цв.16-38/красный, шт</t>
  </si>
  <si>
    <t>Фатин в шпульках, 100% полиэфир, 10 г/м2, шир.15 см, (упак.25+/-1 м) цв.16-41/люм.оранжевый, шт</t>
  </si>
  <si>
    <t>Фатин в шпульках, 100% полиэфир, 10 г/м2, шир.15 см, (упак.25+/-1 м) цв.16-72/желтый, шт</t>
  </si>
  <si>
    <t>Фатин в шпульках, 100% полиэфир, 10 г/м2, шир.15 см, (упак.25+/-1 м) цв.16-85/фиолетовый, шт</t>
  </si>
  <si>
    <t>Фатин в шпульках, 100% полиэфир, 10 г/м2, шир.15 см, (упак.25+/-1 м) цв.16-93/голубой, шт</t>
  </si>
  <si>
    <t>Фатин в шпульках, 100% полиэфир, 10 г/м2, шир.15 см, (упак.25+/-1 м) цв.16-99/василек, шт</t>
  </si>
  <si>
    <t>Крючки плательные — скидка 20%</t>
  </si>
  <si>
    <t>№0-Крючки плательные "ОмТекс", арт.0300-4101, 12 мм, в блистере 24 шт, цв.-никель, упак</t>
  </si>
  <si>
    <t>https://tkani-nitki.ru/catalog/furnitura/pugovitsy_zastezhki_dlya_odezhdy/zastezhki_kryuchki_dlya_odezhdy/kryuchki_platelnye_omteks/</t>
  </si>
  <si>
    <t>№0-Крючки плательные "ОмТекс", арт.0300-4101, 12 мм, в блистере 24 шт, цв.-черный, упак</t>
  </si>
  <si>
    <t>№1-Крючки плательные "ОмТекс", арт.0300-4102, 13 мм, в блистере 24 шт, цв.-никель, упак</t>
  </si>
  <si>
    <t>№1-Крючки плательные "ОмТекс", арт.0300-4102, 13 мм, в блистере 24 шт, цв.-черный, упак</t>
  </si>
  <si>
    <t>№2-Крючки плательные "ОмТекс", арт.0300-4103, 15 мм, в блистере 24 шт, цв.-никель, упак</t>
  </si>
  <si>
    <t>№2-Крючки плательные "ОмТекс", арт.0300-4103, 15 мм, в блистере 24 шт, цв.-черный, упак</t>
  </si>
  <si>
    <t>№3-Крючки плательные "ОмТекс", арт.0300-4104, 20 мм, в блистере 24 шт, цв.-никель, упак</t>
  </si>
  <si>
    <t>№3-Крючки плательные "ОмТекс", арт.0300-4104, 20 мм, в блистере 24 шт, цв.-черный, упак</t>
  </si>
  <si>
    <t>Кнопки пришивные— скидка 20%</t>
  </si>
  <si>
    <t>Кнопки пришивные 0# металл "ОмТекс" 8,5 мм/уп.10 шт-никель, упак</t>
  </si>
  <si>
    <t>https://tkani-nitki.ru/catalog/furnitura/furnitura_plastik_metall/knopki_omteks/knopki_prishivnye_omteks/</t>
  </si>
  <si>
    <t>Кнопки пришивные 0# металл "ОмТекс" 8,5 мм/уп.10 шт-черный, упак</t>
  </si>
  <si>
    <t>Кнопки пришивные 00# металл "ОмТекс" 7 мм/уп.10 шт-никель, упак</t>
  </si>
  <si>
    <t>Кнопки пришивные 00# металл "ОмТекс" 7 мм/уп.10 шт-черный, упак</t>
  </si>
  <si>
    <t>Кнопки пришивные 1# металл "ОмТекс" 10 мм/уп.10 шт-никель, упак</t>
  </si>
  <si>
    <t>Кнопки пришивные 1# металл "ОмТекс" 10 мм/уп.10 шт-черный, упак</t>
  </si>
  <si>
    <t>Кнопки пришивные 2# металл "ОмТекс" 12 мм/уп.10 шт-никель, упак</t>
  </si>
  <si>
    <t>Кнопки пришивные 2# металл "ОмТекс" 12 мм/уп.10 шт-черный, упак</t>
  </si>
  <si>
    <t>Кнопки пришивные 3# металл "ОмТекс" 14 мм/уп.10 шт-никель, упак</t>
  </si>
  <si>
    <t>Кнопки пришивные 3# металл "ОмТекс" 14 мм/уп.10 шт-черный, упак</t>
  </si>
  <si>
    <t>Кнопки пришивные 4# металл "ОмТекс" 16 мм/уп.10 шт-никель, упак</t>
  </si>
  <si>
    <t>Кнопки пришивные 4# металл "ОмТекс" 16 мм/уп.10 шт-черный, упак</t>
  </si>
  <si>
    <t>Кнопка "Омтекс", металлическая кольцевая ,15 мм, (уп.720+/-20 шт) цв. никель , упак</t>
  </si>
  <si>
    <t>https://tkani-nitki.ru/catalog/furnitura/furnitura_plastik_metall/knopki_omteks/knopki_metallicheskie_15_mm_omteks/</t>
  </si>
  <si>
    <t>Кнопка "Омтекс", металлическая кольцевая ,15 мм, (уп.720+/-20 шт) цв. оксид , упак</t>
  </si>
  <si>
    <t>Кнопка "Омтекс", металлическая с пружиной ,15 мм "Альфа" (уп.720+/-20 шт) цв. никель , упак</t>
  </si>
  <si>
    <t>Кнопка "Омтекс", металлическая с пружиной ,15 мм "Альфа" (уп.720+/-20 шт) цв. оксид , упак</t>
  </si>
  <si>
    <t>Крючок для вязания— скидка 20%</t>
  </si>
  <si>
    <t>0333-6000-Крючок для вязания металл "ОмТекс", 1# (1,6 мм), L-123 мм, шт</t>
  </si>
  <si>
    <t>https://tkani-nitki.ru/catalog/furnitura/tovary_dlya_rukodeliya/dlya_vyazaniya/kryuchki_dlya_vyazaniya_omteks/</t>
  </si>
  <si>
    <t>0333-6001-Крючок для вязания металл "ОмТекс", 6# (1 мм), L-123 мм, шт</t>
  </si>
  <si>
    <t>0333-6003-Крючок для вязания металл "ОмТекс", 2# (1,5 мм), L-123 мм, шт</t>
  </si>
  <si>
    <t>0333-6004-Крючок для вязания металл "ОмТекс", 0# (1,75 мм), L-123 мм, шт</t>
  </si>
  <si>
    <t>0333-6015-Крючок для вязания металл "ОмТекс", 3# (1,3 мм), L-123 мм, шт</t>
  </si>
  <si>
    <t>0333-6016-Крючок для вязания металл "ОмТекс", 5# (1,1 мм), L-123 мм, шт</t>
  </si>
  <si>
    <t>0333-6018-Крючок для вязания металл "ОмТекс", 8# (0,9 мм), L-123 мм, шт</t>
  </si>
  <si>
    <t>0333-6020-Крючок для вязания металл "ОмТекс", 10# (0,8 мм), L-123 мм, шт</t>
  </si>
  <si>
    <t>0333-6150-Крючок для вязания двухстор, металл, "ОмТекс",d-1/0-2/0, L-132 мм, шт</t>
  </si>
  <si>
    <t>0333-6150-Крючок для вязания двухстор, металл, "ОмТекс",d-2/0-3/0, L-132 мм, шт</t>
  </si>
  <si>
    <t>0333-6150-Крючок для вязания двухстор, металл, "ОмТекс",d-2/0-4/0, L-132 мм, шт</t>
  </si>
  <si>
    <t>0333-6150-Крючок для вязания двухстор, металл, "ОмТекс",d-2/0-7/0, L-132 мм, шт</t>
  </si>
  <si>
    <t>0333-6150-Крючок для вязания двухстор, металл, "ОмТекс",d-3/0-4/0, L-132 мм, шт</t>
  </si>
  <si>
    <t>0333-6150-Крючок для вязания двухстор, металл, "ОмТекс",d-3/0-5/0, L-132 мм, шт</t>
  </si>
  <si>
    <t>0333-6150-Крючок для вязания двухстор, металл, "ОмТекс",d-4/0-8/0, L-132 мм, шт</t>
  </si>
  <si>
    <t>0333-6150-Крючок для вязания двухстор, металл, "ОмТекс",d-5/0-7/0, L-132 мм, шт</t>
  </si>
  <si>
    <t>0333-6150-Крючок для вязания двухстор, металл, "ОмТекс",d-6/0-8/0, L-132 мм, шт</t>
  </si>
  <si>
    <t>Ножницы— скидка 20%</t>
  </si>
  <si>
    <t>Ножницы арт.0330-0014 универсальные, 8"/ 203 мм, шт</t>
  </si>
  <si>
    <t>https://tkani-nitki.ru/catalog/furnitura/shveynye_prinadlezhnosti/nozhnitsy_omteks/</t>
  </si>
  <si>
    <t>Ножницы арт.0330-0095 портновские, 9"/ 229 мм, шт</t>
  </si>
  <si>
    <t>Ножницы арт.0330-0095 универсальные, 7"/ 178 мм, шт</t>
  </si>
  <si>
    <t>Ножницы арт.0330-4400 закройные, 8"/ 203 мм, шт</t>
  </si>
  <si>
    <t>Ножницы арт.0330-4500 закройные, 8,5"/ 216 мм, шт</t>
  </si>
  <si>
    <t>Ножницы арт.0330-4500 портновские, 10,5"/ 267 мм, шт</t>
  </si>
  <si>
    <t>Ножницы арт.0330-4500 портновские, 12"/ 305 мм, шт</t>
  </si>
  <si>
    <t>Ножницы арт.0330-4500 портновские, 9,5"/ 241 мм, шт</t>
  </si>
  <si>
    <t>Ножницы арт.0330-6052 "ЗИГ-ЗАГ" 5 мм, для плотных тканей , 9"/ 229 мм, шт</t>
  </si>
  <si>
    <t>Ножницы арт.0330-6407 для шитья и рукоделия, 98 мм, шт</t>
  </si>
  <si>
    <t>Пуговицы джинсовые-скидка 15%</t>
  </si>
  <si>
    <t>https://tkani-nitki.ru/catalog/furnitura/pugovitsy_zastezhki_dlya_odezhdy/pugovitsy_dzhinsovye_/</t>
  </si>
  <si>
    <t>Пуговицы джинсовые №1 Китай, шт</t>
  </si>
  <si>
    <t>Пуговицы джинсовые №10 Китай, шт</t>
  </si>
  <si>
    <t>Пуговицы джинсовые №11 Китай, шт</t>
  </si>
  <si>
    <t>Пуговицы джинсовые №12 Китай, шт</t>
  </si>
  <si>
    <t>Пуговицы джинсовые №13 Китай, шт</t>
  </si>
  <si>
    <t>Пуговицы джинсовые №14 Китай, шт</t>
  </si>
  <si>
    <t>Пуговицы джинсовые №15 Китай, шт</t>
  </si>
  <si>
    <t>Пуговицы джинсовые №16 Китай, шт</t>
  </si>
  <si>
    <t>Пуговицы джинсовые №17 Китай, шт</t>
  </si>
  <si>
    <t>Пуговицы джинсовые №18 Китай, шт</t>
  </si>
  <si>
    <t>Пуговицы джинсовые №19 Китай, шт</t>
  </si>
  <si>
    <t>Пуговицы джинсовые №2 Китай, шт</t>
  </si>
  <si>
    <t>Пуговицы джинсовые №20 Китай, шт</t>
  </si>
  <si>
    <t>Пуговицы джинсовые №4 Китай, шт</t>
  </si>
  <si>
    <t>Пуговицы джинсовые №5 Китай, шт</t>
  </si>
  <si>
    <t>Пуговицы джинсовые №6 Китай, шт</t>
  </si>
  <si>
    <t>Пуговицы джинсовые №7 Китай, шт</t>
  </si>
  <si>
    <t>Пуговицы джинсовые №8 Китай, шт</t>
  </si>
  <si>
    <t>Пуговицы джинсовые №9 Китай, шт</t>
  </si>
  <si>
    <t>Пряжка металлическая для мужского ремня — скидка 10%</t>
  </si>
  <si>
    <t>Пряжка металлическая для мужского ремня 844001В#1,цв.-тем.никель, шт</t>
  </si>
  <si>
    <t>https://tkani-nitki.ru/catalog/?q=%D0%BF%D1%80%D1%8F%D0%B6%D0%BA%D0%B0&amp;s=%D0%9D%D0%B0%D0%B9%D1%82%D0%B8</t>
  </si>
  <si>
    <t>Пряжка металлическая для мужского ремня 844001В#2,цв.-тем.никель, шт</t>
  </si>
  <si>
    <t>Пряжка металлическая для мужского ремня 844001В#3,цв.-тем.никель, шт</t>
  </si>
  <si>
    <t>Пряжка металлическая для мужского ремня 844001В#4,цв.-тем.никель, шт</t>
  </si>
  <si>
    <t>Пряжка металлическая для мужского ремня 845002В#1,цв.-тем.никель, шт</t>
  </si>
  <si>
    <t>Пряжка металлическая для мужского ремня 845002В#2 цв.-тем.никель, шт</t>
  </si>
  <si>
    <t>Пряжка металлическая для мужского ремня 845002В#3 цв.-тем.никель, шт</t>
  </si>
  <si>
    <t>Пряжка металлическая для мужского ремня 845002В#4 цв.-тем.никель, шт</t>
  </si>
  <si>
    <t>Пряжка металлическая для мужского ремня 845005В#1 цв.-тем.никель, шт</t>
  </si>
  <si>
    <t>Пряжка металлическая для мужского ремня 845005В#2 цв.-тем.никель, шт</t>
  </si>
  <si>
    <t>Пряжка металлическая для мужского ремня 845005В#3 цв.-тем.никель, шт</t>
  </si>
  <si>
    <t>Пряжка металлическая для мужского ремня 845005В#4 цв.-тем.никель, шт</t>
  </si>
  <si>
    <t>Пряжка металлическая для мужского ремня SC035#1 цв.-тем.никель, шт</t>
  </si>
  <si>
    <t>Пряжка металлическая для мужского ремня SC035#2 цв.-тем.никель, шт</t>
  </si>
  <si>
    <t>Пряжка металлическая для мужского ремня SC035#3 цв.-тем.никель, шт</t>
  </si>
  <si>
    <t>Пряжка металлическая для мужского ремня SC035#4 цв.-тем.никель, шт</t>
  </si>
  <si>
    <t>Пряжка металлическая для мужского ремня SC035#5 цв.-тем.никель, шт</t>
  </si>
  <si>
    <t>Пряжка металлическая для мужского ремня SC035#6 цв.-тем.никель, шт</t>
  </si>
  <si>
    <t>Пряжка металлическая для мужского ремня SC035#7 цв.-тем.никель, шт</t>
  </si>
  <si>
    <t>Пряжка металлическая для мужского ремня SC035#8 цв.-тем.никель, шт</t>
  </si>
  <si>
    <t>Стразы "Кристал" акриловый — скидка 25%</t>
  </si>
  <si>
    <t>Стразы "Кристал" акриловый 10 мм, шт</t>
  </si>
  <si>
    <t>https://tkani-nitki.ru/catalog/furnitura/ukrasheniya/furnitura_so_strazami/strazy_bez_kleevoy_osnovy/</t>
  </si>
  <si>
    <t>Стразы "Кристал" акриловый 12 мм, шт</t>
  </si>
  <si>
    <t>Стразы "Кристал" акриловый 6 мм, шт</t>
  </si>
  <si>
    <t>Стразы "Кристал" акриловый 8 мм, шт</t>
  </si>
  <si>
    <t>Лента органза - скидка 20%</t>
  </si>
  <si>
    <t>Лента органза "ОмТекс",10 мм/уп.22,8+/-0,5м, цв.1001-белый, бобина</t>
  </si>
  <si>
    <t>https://tkani-nitki.ru/catalog/furnitura/lenta_i_tesma_dekorativnaya/lenta_organza_omteks/</t>
  </si>
  <si>
    <t>Лента органза "ОмТекс",10 мм/уп.22,8+/-0,5м, цв.1002-шампань, бобина</t>
  </si>
  <si>
    <t>Лента органза "ОмТекс",10 мм/уп.22,8+/-0,5м, цв.1004-желтый, бобина</t>
  </si>
  <si>
    <t>Лента органза "ОмТекс",10 мм/уп.22,8+/-0,5м, цв.1006-оранжевый, бобина</t>
  </si>
  <si>
    <t>Лента органза "ОмТекс",10 мм/уп.22,8+/-0,5м, цв.1007-тем.оранжевый, бобина</t>
  </si>
  <si>
    <t>Лента органза "ОмТекс",10 мм/уп.22,8+/-0,5м, цв.1009-персиковый, бобина</t>
  </si>
  <si>
    <t>Лента органза "ОмТекс",10 мм/уп.22,8+/-0,5м, цв.1012-св.розовый, бобина</t>
  </si>
  <si>
    <t>Лента органза "ОмТекс",10 мм/уп.22,8+/-0,5м, цв.1014-розовый, бобина</t>
  </si>
  <si>
    <t>Лента органза "ОмТекс",10 мм/уп.22,8+/-0,5м, цв.1015-яр.розовый, бобина</t>
  </si>
  <si>
    <t>Лента органза "ОмТекс",10 мм/уп.22,8+/-0,5м, цв.1016-красный, бобина</t>
  </si>
  <si>
    <t>Лента органза "ОмТекс",10 мм/уп.22,8+/-0,5м, цв.1018-малиновый, бобина</t>
  </si>
  <si>
    <t>Лента органза "ОмТекс",10 мм/уп.22,8+/-0,5м, цв.1020-малиновый, бобина</t>
  </si>
  <si>
    <t>Лента органза "ОмТекс",10 мм/уп.22,8+/-0,5м, цв.1024-бордовый, бобина</t>
  </si>
  <si>
    <t>Лента органза "ОмТекс",10 мм/уп.22,8+/-0,5м, цв.1025-фуксия, бобина</t>
  </si>
  <si>
    <t>Лента органза "ОмТекс",10 мм/уп.22,8+/-0,5м, цв.1027-лиловый, бобина</t>
  </si>
  <si>
    <t>Лента органза "ОмТекс",10 мм/уп.22,8+/-0,5м, цв.1029-сиреневый, бобина</t>
  </si>
  <si>
    <t>Лента органза "ОмТекс",10 мм/уп.22,8+/-0,5м, цв.1031-фиолетовый, бобина</t>
  </si>
  <si>
    <t>Лента органза "ОмТекс",10 мм/уп.22,8+/-0,5м, цв.1034-св.бирюза, бобина</t>
  </si>
  <si>
    <t>Лента органза "ОмТекс",10 мм/уп.22,8+/-0,5м, цв.1035-тем..бирюза, бобина</t>
  </si>
  <si>
    <t>Лента органза "ОмТекс",10 мм/уп.22,8+/-0,5м, цв.1037-бл.голубой, бобина</t>
  </si>
  <si>
    <t>Лента органза "ОмТекс",10 мм/уп.22,8+/-0,5м, цв.1038-яр.голубой, бобина</t>
  </si>
  <si>
    <t>Лента органза "ОмТекс",10 мм/уп.22,8+/-0,5м, цв.1039-василек, бобина</t>
  </si>
  <si>
    <t>Лента органза "ОмТекс",10 мм/уп.22,8+/-0,5м, цв.1042-ментоловый, бобина</t>
  </si>
  <si>
    <t>Лента органза "ОмТекс",10 мм/уп.22,8+/-0,5м, цв.1044-яр.зеленый, бобина</t>
  </si>
  <si>
    <t>Лента органза "ОмТекс",10 мм/уп.22,8+/-0,5м, цв.1051-св.бежевый, бобина</t>
  </si>
  <si>
    <t>Лента органза "ОмТекс",10 мм/уп.22,8+/-0,5м, цв.1054-какао, бобина</t>
  </si>
  <si>
    <t>Лента органза "ОмТекс",10 мм/уп.22,8+/-0,5м, цв.1057-коричневый, бобина</t>
  </si>
  <si>
    <t>Лента органза "ОмТекс",10 мм/уп.22,8+/-0,5м, цв.1059-тем.коричневый, бобина</t>
  </si>
  <si>
    <t>Лента органза "ОмТекс",10 мм/уп.22,8+/-0,5м, цв.1062-серый, бобина</t>
  </si>
  <si>
    <t>Лента органза "ОмТекс",10 мм/уп.22,8+/-0,5м, цв.1064-серо-голубой, бобина</t>
  </si>
  <si>
    <t>Лента органза "ОмТекс",10 мм/уп.22,8+/-0,5м, цв.1066-т.синий, бобина</t>
  </si>
  <si>
    <t>Лента органза "ОмТекс",15 мм/уп.22,8+/-0,5м, цв.1001-белый, бобина</t>
  </si>
  <si>
    <t>Лента органза "ОмТекс",15 мм/уп.22,8+/-0,5м, цв.1002-шампань, бобина</t>
  </si>
  <si>
    <t>Лента органза "ОмТекс",15 мм/уп.22,8+/-0,5м, цв.1004-желтый, бобина</t>
  </si>
  <si>
    <t>Лента органза "ОмТекс",15 мм/уп.22,8+/-0,5м, цв.1006-оранжевый, бобина</t>
  </si>
  <si>
    <t>Лента органза "ОмТекс",15 мм/уп.22,8+/-0,5м, цв.1007-тем.оранжевый, бобина</t>
  </si>
  <si>
    <t>Лента органза "ОмТекс",15 мм/уп.22,8+/-0,5м, цв.1009-персиковый, бобина</t>
  </si>
  <si>
    <t>Лента органза "ОмТекс",15 мм/уп.22,8+/-0,5м, цв.1012-св.розовый, бобина</t>
  </si>
  <si>
    <t>Лента органза "ОмТекс",15 мм/уп.22,8+/-0,5м, цв.1014-розовый, бобина</t>
  </si>
  <si>
    <t>Лента органза "ОмТекс",15 мм/уп.22,8+/-0,5м, цв.1015-яр.розовый, бобина</t>
  </si>
  <si>
    <t>Лента органза "ОмТекс",15 мм/уп.22,8+/-0,5м, цв.1016-красный, бобина</t>
  </si>
  <si>
    <t>Лента органза "ОмТекс",15 мм/уп.22,8+/-0,5м, цв.1018-малиновый, бобина</t>
  </si>
  <si>
    <t>Лента органза "ОмТекс",15 мм/уп.22,8+/-0,5м, цв.1020-малиновый, бобина</t>
  </si>
  <si>
    <t>Лента органза "ОмТекс",15 мм/уп.22,8+/-0,5м, цв.1024-бордовый, бобина</t>
  </si>
  <si>
    <t>Лента органза "ОмТекс",15 мм/уп.22,8+/-0,5м, цв.1025-фуксия, бобина</t>
  </si>
  <si>
    <t>Лента органза "ОмТекс",15 мм/уп.22,8+/-0,5м, цв.1027-лиловый, бобина</t>
  </si>
  <si>
    <t>Лента органза "ОмТекс",15 мм/уп.22,8+/-0,5м, цв.1029-сиреневый, бобина</t>
  </si>
  <si>
    <t>Лента органза "ОмТекс",15 мм/уп.22,8+/-0,5м, цв.1031-фиолетовый, бобина</t>
  </si>
  <si>
    <t>Лента органза "ОмТекс",15 мм/уп.22,8+/-0,5м, цв.1034-св.бирюза, бобина</t>
  </si>
  <si>
    <t>Лента органза "ОмТекс",15 мм/уп.22,8+/-0,5м, цв.1035-тем..бирюза, бобина</t>
  </si>
  <si>
    <t>Лента органза "ОмТекс",15 мм/уп.22,8+/-0,5м, цв.1037-бл.голубой, бобина</t>
  </si>
  <si>
    <t>Лента органза "ОмТекс",15 мм/уп.22,8+/-0,5м, цв.1038-яр.голубой, бобина</t>
  </si>
  <si>
    <t>Лента органза "ОмТекс",15 мм/уп.22,8+/-0,5м, цв.1039-василек, бобина</t>
  </si>
  <si>
    <t>Лента органза "ОмТекс",15 мм/уп.22,8+/-0,5м, цв.1042-ментоловый, бобина</t>
  </si>
  <si>
    <t>Лента органза "ОмТекс",15 мм/уп.22,8+/-0,5м, цв.1044-яр.зеленый, бобина</t>
  </si>
  <si>
    <t>Лента органза "ОмТекс",15 мм/уп.22,8+/-0,5м, цв.1051-св.бежевый, бобина</t>
  </si>
  <si>
    <t>Лента органза "ОмТекс",15 мм/уп.22,8+/-0,5м, цв.1054-какао, бобина</t>
  </si>
  <si>
    <t>Лента органза "ОмТекс",15 мм/уп.22,8+/-0,5м, цв.1057-коричневый, бобина</t>
  </si>
  <si>
    <t>Лента органза "ОмТекс",15 мм/уп.22,8+/-0,5м, цв.1059-тем.коричневый, бобина</t>
  </si>
  <si>
    <t>Лента органза "ОмТекс",15 мм/уп.22,8+/-0,5м, цв.1062-серый, бобина</t>
  </si>
  <si>
    <t>Лента органза "ОмТекс",15 мм/уп.22,8+/-0,5м, цв.1064-серо-голубой, бобина</t>
  </si>
  <si>
    <t>Лента органза "ОмТекс",15 мм/уп.22,8+/-0,5м, цв.1066-т.синий, бобина</t>
  </si>
  <si>
    <t>Лента органза "ОмТекс",25 мм/уп.22,8+/-0,5м, цв.1001-белый, бобина</t>
  </si>
  <si>
    <t>Лента органза "ОмТекс",25 мм/уп.22,8+/-0,5м, цв.1002-шампань, бобина</t>
  </si>
  <si>
    <t>Лента органза "ОмТекс",25 мм/уп.22,8+/-0,5м, цв.1004-желтый, бобина</t>
  </si>
  <si>
    <t>Лента органза "ОмТекс",25 мм/уп.22,8+/-0,5м, цв.1006-оранжевый, бобина</t>
  </si>
  <si>
    <t>Лента органза "ОмТекс",25 мм/уп.22,8+/-0,5м, цв.1007-тем.оранжевый, бобина</t>
  </si>
  <si>
    <t>Лента органза "ОмТекс",25 мм/уп.22,8+/-0,5м, цв.1009-персиковый, бобина</t>
  </si>
  <si>
    <t>Лента органза "ОмТекс",25 мм/уп.22,8+/-0,5м, цв.1012-св.розовый, бобина</t>
  </si>
  <si>
    <t>Лента органза "ОмТекс",25 мм/уп.22,8+/-0,5м, цв.1014-розовый, бобина</t>
  </si>
  <si>
    <t>Лента органза "ОмТекс",25 мм/уп.22,8+/-0,5м, цв.1015-яр.розовый, бобина</t>
  </si>
  <si>
    <t>Лента органза "ОмТекс",25 мм/уп.22,8+/-0,5м, цв.1016-красный, бобина</t>
  </si>
  <si>
    <t>Лента органза "ОмТекс",25 мм/уп.22,8+/-0,5м, цв.1018-малиновый, бобина</t>
  </si>
  <si>
    <t>Лента органза "ОмТекс",25 мм/уп.22,8+/-0,5м, цв.1020-малиновый, бобина</t>
  </si>
  <si>
    <t>Лента органза "ОмТекс",25 мм/уп.22,8+/-0,5м, цв.1024-бордовый, бобина</t>
  </si>
  <si>
    <t>Лента органза "ОмТекс",25 мм/уп.22,8+/-0,5м, цв.1025-фуксия, бобина</t>
  </si>
  <si>
    <t>Лента органза "ОмТекс",25 мм/уп.22,8+/-0,5м, цв.1027-лиловый, бобина</t>
  </si>
  <si>
    <t>Лента органза "ОмТекс",25 мм/уп.22,8+/-0,5м, цв.1029-сиреневый, бобина</t>
  </si>
  <si>
    <t>Лента органза "ОмТекс",25 мм/уп.22,8+/-0,5м, цв.1031-фиолетовый, бобина</t>
  </si>
  <si>
    <t>Лента органза "ОмТекс",25 мм/уп.22,8+/-0,5м, цв.1034-св.бирюза, бобина</t>
  </si>
  <si>
    <t>Лента органза "ОмТекс",25 мм/уп.22,8+/-0,5м, цв.1035-тем..бирюза, бобина</t>
  </si>
  <si>
    <t>Лента органза "ОмТекс",25 мм/уп.22,8+/-0,5м, цв.1037-бл.голубой, бобина</t>
  </si>
  <si>
    <t>Лента органза "ОмТекс",25 мм/уп.22,8+/-0,5м, цв.1038-яр.голубой, бобина</t>
  </si>
  <si>
    <t>Лента органза "ОмТекс",25 мм/уп.22,8+/-0,5м, цв.1039-василек, бобина</t>
  </si>
  <si>
    <t>Лента органза "ОмТекс",25 мм/уп.22,8+/-0,5м, цв.1042-ментоловый, бобина</t>
  </si>
  <si>
    <t>Лента органза "ОмТекс",25 мм/уп.22,8+/-0,5м, цв.1044-яр.зеленый, бобина</t>
  </si>
  <si>
    <t>Лента органза "ОмТекс",25 мм/уп.22,8+/-0,5м, цв.1051-св.бежевый, бобина</t>
  </si>
  <si>
    <t>Лента органза "ОмТекс",25 мм/уп.22,8+/-0,5м, цв.1054-какао, бобина</t>
  </si>
  <si>
    <t>Лента органза "ОмТекс",25 мм/уп.22,8+/-0,5м, цв.1057-коричневый, бобина</t>
  </si>
  <si>
    <t>Лента органза "ОмТекс",25 мм/уп.22,8+/-0,5м, цв.1059-тем.коричневый, бобина</t>
  </si>
  <si>
    <t>Лента органза "ОмТекс",25 мм/уп.22,8+/-0,5м, цв.1062-серый, бобина</t>
  </si>
  <si>
    <t>Лента органза "ОмТекс",25 мм/уп.22,8+/-0,5м, цв.1064-серо-голубой, бобина</t>
  </si>
  <si>
    <t>Лента органза "ОмТекс",25 мм/уп.22,8+/-0,5м, цв.1066-т.синий, бобина</t>
  </si>
  <si>
    <t>Лента органза "ОмТекс",38 мм/уп.22,8+/-0,5м, цв.1001-белый, бобина</t>
  </si>
  <si>
    <t>Лента органза "ОмТекс",38 мм/уп.22,8+/-0,5м, цв.1002-шампань, бобина</t>
  </si>
  <si>
    <t>Лента органза "ОмТекс",38 мм/уп.22,8+/-0,5м, цв.1004-желтый, бобина</t>
  </si>
  <si>
    <t>Лента органза "ОмТекс",38 мм/уп.22,8+/-0,5м, цв.1006-оранжевый, бобина</t>
  </si>
  <si>
    <t>Лента органза "ОмТекс",38 мм/уп.22,8+/-0,5м, цв.1007-тем.оранжевый, бобина</t>
  </si>
  <si>
    <t>Лента органза "ОмТекс",38 мм/уп.22,8+/-0,5м, цв.1009-персиковый, бобина</t>
  </si>
  <si>
    <t>Лента органза "ОмТекс",38 мм/уп.22,8+/-0,5м, цв.1012-св.розовый, бобина</t>
  </si>
  <si>
    <t>Лента органза "ОмТекс",38 мм/уп.22,8+/-0,5м, цв.1014-розовый, бобина</t>
  </si>
  <si>
    <t>Лента органза "ОмТекс",38 мм/уп.22,8+/-0,5м, цв.1015-яр.розовый, бобина</t>
  </si>
  <si>
    <t>Лента органза "ОмТекс",38 мм/уп.22,8+/-0,5м, цв.1016-красный, бобина</t>
  </si>
  <si>
    <t>Лента органза "ОмТекс",38 мм/уп.22,8+/-0,5м, цв.1018-малиновый, бобина</t>
  </si>
  <si>
    <t>Лента органза "ОмТекс",38 мм/уп.22,8+/-0,5м, цв.1020-малиновый, бобина</t>
  </si>
  <si>
    <t>Лента органза "ОмТекс",38 мм/уп.22,8+/-0,5м, цв.1024-бордовый, бобина</t>
  </si>
  <si>
    <t>Лента органза "ОмТекс",38 мм/уп.22,8+/-0,5м, цв.1025-фуксия, бобина</t>
  </si>
  <si>
    <t>Лента органза "ОмТекс",38 мм/уп.22,8+/-0,5м, цв.1027-лиловый, бобина</t>
  </si>
  <si>
    <t>Лента органза "ОмТекс",38 мм/уп.22,8+/-0,5м, цв.1029-сиреневый, бобина</t>
  </si>
  <si>
    <t>Лента органза "ОмТекс",38 мм/уп.22,8+/-0,5м, цв.1031-фиолетовый, бобина</t>
  </si>
  <si>
    <t>Лента органза "ОмТекс",38 мм/уп.22,8+/-0,5м, цв.1034-св.бирюза, бобина</t>
  </si>
  <si>
    <t>Лента органза "ОмТекс",38 мм/уп.22,8+/-0,5м, цв.1035-тем..бирюза, бобина</t>
  </si>
  <si>
    <t>Лента органза "ОмТекс",38 мм/уп.22,8+/-0,5м, цв.1037-бл.голубой, бобина</t>
  </si>
  <si>
    <t>Лента органза "ОмТекс",38 мм/уп.22,8+/-0,5м, цв.1038-яр.голубой, бобина</t>
  </si>
  <si>
    <t>Лента органза "ОмТекс",38 мм/уп.22,8+/-0,5м, цв.1039-василек, бобина</t>
  </si>
  <si>
    <t>Лента органза "ОмТекс",38 мм/уп.22,8+/-0,5м, цв.1042-ментоловый, бобина</t>
  </si>
  <si>
    <t>Лента органза "ОмТекс",38 мм/уп.22,8+/-0,5м, цв.1044-яр.зеленый, бобина</t>
  </si>
  <si>
    <t>Лента органза "ОмТекс",38 мм/уп.22,8+/-0,5м, цв.1051-св.бежевый, бобина</t>
  </si>
  <si>
    <t>Лента органза "ОмТекс",38 мм/уп.22,8+/-0,5м, цв.1054-какао, бобина</t>
  </si>
  <si>
    <t>Лента органза "ОмТекс",38 мм/уп.22,8+/-0,5м, цв.1057-коричневый, бобина</t>
  </si>
  <si>
    <t>Лента органза "ОмТекс",38 мм/уп.22,8+/-0,5м, цв.1059-тем.коричневый, бобина</t>
  </si>
  <si>
    <t>Лента органза "ОмТекс",38 мм/уп.22,8+/-0,5м, цв.1062-серый, бобина</t>
  </si>
  <si>
    <t>Лента органза "ОмТекс",38 мм/уп.22,8+/-0,5м, цв.1064-серо-голубой, бобина</t>
  </si>
  <si>
    <t>Лента органза "ОмТекс",38 мм/уп.22,8+/-0,5м, цв.1066-т.синий, бобина</t>
  </si>
  <si>
    <t>Лента органза "ОмТекс",50 мм/уп.22,8+/-0,5м, цв.1001-белый, бобина</t>
  </si>
  <si>
    <t>Лента органза "ОмТекс",50 мм/уп.22,8+/-0,5м, цв.1002-шампань, бобина</t>
  </si>
  <si>
    <t>Лента органза "ОмТекс",50 мм/уп.22,8+/-0,5м, цв.1004-желтый, бобина</t>
  </si>
  <si>
    <t>Лента органза "ОмТекс",50 мм/уп.22,8+/-0,5м, цв.1006-оранжевый, бобина</t>
  </si>
  <si>
    <t>Лента органза "ОмТекс",50 мм/уп.22,8+/-0,5м, цв.1007-тем.оранжевый, бобина</t>
  </si>
  <si>
    <t>Лента органза "ОмТекс",50 мм/уп.22,8+/-0,5м, цв.1009-персиковый, бобина</t>
  </si>
  <si>
    <t>Лента органза "ОмТекс",50 мм/уп.22,8+/-0,5м, цв.1012-св.розовый, бобина</t>
  </si>
  <si>
    <t>Лента органза "ОмТекс",50 мм/уп.22,8+/-0,5м, цв.1014-розовый, бобина</t>
  </si>
  <si>
    <t>Лента органза "ОмТекс",50 мм/уп.22,8+/-0,5м, цв.1015-яр.розовый, бобина</t>
  </si>
  <si>
    <t>Лента органза "ОмТекс",50 мм/уп.22,8+/-0,5м, цв.1016-красный, бобина</t>
  </si>
  <si>
    <t>Лента органза "ОмТекс",50 мм/уп.22,8+/-0,5м, цв.1018-малиновый, бобина</t>
  </si>
  <si>
    <t>Лента органза "ОмТекс",50 мм/уп.22,8+/-0,5м, цв.1020-малиновый, бобина</t>
  </si>
  <si>
    <t>Лента органза "ОмТекс",50 мм/уп.22,8+/-0,5м, цв.1024-бордовый, бобина</t>
  </si>
  <si>
    <t>Лента органза "ОмТекс",50 мм/уп.22,8+/-0,5м, цв.1025-фуксия, бобина</t>
  </si>
  <si>
    <t>Лента органза "ОмТекс",50 мм/уп.22,8+/-0,5м, цв.1027-лиловый, бобина</t>
  </si>
  <si>
    <t>Лента органза "ОмТекс",50 мм/уп.22,8+/-0,5м, цв.1029-сиреневый, бобина</t>
  </si>
  <si>
    <t>Лента органза "ОмТекс",50 мм/уп.22,8+/-0,5м, цв.1031-фиолетовый, бобина</t>
  </si>
  <si>
    <t>Лента органза "ОмТекс",50 мм/уп.22,8+/-0,5м, цв.1034-св.бирюза, бобина</t>
  </si>
  <si>
    <t>Лента органза "ОмТекс",50 мм/уп.22,8+/-0,5м, цв.1035-тем..бирюза, бобина</t>
  </si>
  <si>
    <t>Лента органза "ОмТекс",50 мм/уп.22,8+/-0,5м, цв.1037-бл.голубой, бобина</t>
  </si>
  <si>
    <t>Лента органза "ОмТекс",50 мм/уп.22,8+/-0,5м, цв.1038-яр.голубой, бобина</t>
  </si>
  <si>
    <t>Лента органза "ОмТекс",50 мм/уп.22,8+/-0,5м, цв.1039-василек, бобина</t>
  </si>
  <si>
    <t>Лента органза "ОмТекс",50 мм/уп.22,8+/-0,5м, цв.1042-ментоловый, бобина</t>
  </si>
  <si>
    <t>Лента органза "ОмТекс",50 мм/уп.22,8+/-0,5м, цв.1044-яр.зеленый, бобина</t>
  </si>
  <si>
    <t>Лента органза "ОмТекс",50 мм/уп.22,8+/-0,5м, цв.1051-св.бежевый, бобина</t>
  </si>
  <si>
    <t>Лента органза "ОмТекс",50 мм/уп.22,8+/-0,5м, цв.1054-какао, бобина</t>
  </si>
  <si>
    <t>Лента органза "ОмТекс",50 мм/уп.22,8+/-0,5м, цв.1057-коричневый, бобина</t>
  </si>
  <si>
    <t>Лента органза "ОмТекс",50 мм/уп.22,8+/-0,5м, цв.1059-тем.коричневый, бобина</t>
  </si>
  <si>
    <t>Лента органза "ОмТекс",50 мм/уп.22,8+/-0,5м, цв.1062-серый, бобина</t>
  </si>
  <si>
    <t>Лента органза "ОмТекс",50 мм/уп.22,8+/-0,5м, цв.1064-серо-голубой, бобина</t>
  </si>
  <si>
    <t>Лента органза "ОмТекс",50 мм/уп.22,8+/-0,5м, цв.1066-т.синий, бобина</t>
  </si>
  <si>
    <t>Лента органза "ОмТекс",75 мм/уп.22,8+/-0,5м, цв.1001-белый, бобина</t>
  </si>
  <si>
    <t>Лента органза "ОмТекс",75 мм/уп.22,8+/-0,5м, цв.1002-шампань, бобина</t>
  </si>
  <si>
    <t>Лента органза "ОмТекс",75 мм/уп.22,8+/-0,5м, цв.1004-желтый, бобина</t>
  </si>
  <si>
    <t>Лента органза "ОмТекс",75 мм/уп.22,8+/-0,5м, цв.1006-оранжевый, бобина</t>
  </si>
  <si>
    <t>Лента органза "ОмТекс",75 мм/уп.22,8+/-0,5м, цв.1007-тем.оранжевый, бобина</t>
  </si>
  <si>
    <t>Лента органза "ОмТекс",75 мм/уп.22,8+/-0,5м, цв.1009-персиковый, бобина</t>
  </si>
  <si>
    <t>Лента органза "ОмТекс",75 мм/уп.22,8+/-0,5м, цв.1012-св.розовый, бобина</t>
  </si>
  <si>
    <t>Лента органза "ОмТекс",75 мм/уп.22,8+/-0,5м, цв.1014-розовый, бобина</t>
  </si>
  <si>
    <t>Лента органза "ОмТекс",75 мм/уп.22,8+/-0,5м, цв.1015-яр.розовый, бобина</t>
  </si>
  <si>
    <t>Лента органза "ОмТекс",75 мм/уп.22,8+/-0,5м, цв.1016-красный, бобина</t>
  </si>
  <si>
    <t>Лента органза "ОмТекс",75 мм/уп.22,8+/-0,5м, цв.1018-малиновый, бобина</t>
  </si>
  <si>
    <t>Лента органза "ОмТекс",75 мм/уп.22,8+/-0,5м, цв.1020-малиновый, бобина</t>
  </si>
  <si>
    <t>Лента органза "ОмТекс",75 мм/уп.22,8+/-0,5м, цв.1024-бордовый, бобина</t>
  </si>
  <si>
    <t>Лента органза "ОмТекс",75 мм/уп.22,8+/-0,5м, цв.1025-фуксия, бобина</t>
  </si>
  <si>
    <t>Лента органза "ОмТекс",75 мм/уп.22,8+/-0,5м, цв.1027-лиловый, бобина</t>
  </si>
  <si>
    <t>Лента органза "ОмТекс",75 мм/уп.22,8+/-0,5м, цв.1029-сиреневый, бобина</t>
  </si>
  <si>
    <t>Лента органза "ОмТекс",75 мм/уп.22,8+/-0,5м, цв.1031-фиолетовый, бобина</t>
  </si>
  <si>
    <t>Лента органза "ОмТекс",75 мм/уп.22,8+/-0,5м, цв.1034-св.бирюза, бобина</t>
  </si>
  <si>
    <t>Лента органза "ОмТекс",75 мм/уп.22,8+/-0,5м, цв.1035-тем..бирюза, бобина</t>
  </si>
  <si>
    <t>Лента органза "ОмТекс",75 мм/уп.22,8+/-0,5м, цв.1037-бл.голубой, бобина</t>
  </si>
  <si>
    <t>Лента органза "ОмТекс",75 мм/уп.22,8+/-0,5м, цв.1038-яр.голубой, бобина</t>
  </si>
  <si>
    <t>Лента органза "ОмТекс",75 мм/уп.22,8+/-0,5м, цв.1039-василек, бобина</t>
  </si>
  <si>
    <t>Лента органза "ОмТекс",75 мм/уп.22,8+/-0,5м, цв.1042-ментоловый, бобина</t>
  </si>
  <si>
    <t>Лента органза "ОмТекс",75 мм/уп.22,8+/-0,5м, цв.1044-яр.зеленый, бобина</t>
  </si>
  <si>
    <t>Лента органза "ОмТекс",75 мм/уп.22,8+/-0,5м, цв.1051-св.бежевый, бобина</t>
  </si>
  <si>
    <t>Лента органза "ОмТекс",75 мм/уп.22,8+/-0,5м, цв.1054-какао, бобина</t>
  </si>
  <si>
    <t>Лента органза "ОмТекс",75 мм/уп.22,8+/-0,5м, цв.1057-коричневый, бобина</t>
  </si>
  <si>
    <t>Лента органза "ОмТекс",75 мм/уп.22,8+/-0,5м, цв.1059-тем.коричневый, бобина</t>
  </si>
  <si>
    <t>Лента органза "ОмТекс",75 мм/уп.22,8+/-0,5м, цв.1062-серый, бобина</t>
  </si>
  <si>
    <t>Лента органза "ОмТекс",75 мм/уп.22,8+/-0,5м, цв.1064-серо-голубой, бобина</t>
  </si>
  <si>
    <t>Лента органза "ОмТекс",75 мм/уп.22,8+/-0,5м, цв.1066-т.синий, бобина</t>
  </si>
  <si>
    <t>Стропа 20 мм</t>
  </si>
  <si>
    <t>https://omsk.tkani-nitki.ru/catalog/furnitura/lenta_i_tesma_tekhnicheskaya/stropa_omteks/tsvetnaya/</t>
  </si>
  <si>
    <t>тем.синий</t>
  </si>
  <si>
    <t>бежевый</t>
  </si>
  <si>
    <t xml:space="preserve">розовый </t>
  </si>
  <si>
    <t>Стропа 25мм</t>
  </si>
  <si>
    <t>красный</t>
  </si>
  <si>
    <t>василек</t>
  </si>
  <si>
    <t>Стропа 40 мм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</si>
</sst>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0"/>
    <numFmt numFmtId="167" formatCode="0.0000"/>
    <numFmt numFmtId="168" formatCode="0%"/>
    <numFmt numFmtId="169" formatCode="0.000"/>
    <numFmt numFmtId="170" formatCode="0.00%"/>
    <numFmt numFmtId="171" formatCode="0"/>
    <numFmt numFmtId="172" formatCode="@"/>
    <numFmt numFmtId="173" formatCode="#,##0;[RED]\-#,##0"/>
    <numFmt numFmtId="174" formatCode="#,##0;\-#,##0"/>
  </numFmts>
  <fonts count="23">
    <font>
      <sz val="8"/>
      <color indexed="8"/>
      <name val="Arial"/>
      <family val="2"/>
    </font>
    <font>
      <sz val="10"/>
      <name val="Arial"/>
      <family val="0"/>
    </font>
    <font>
      <b/>
      <sz val="8"/>
      <color indexed="25"/>
      <name val="Arial"/>
      <family val="2"/>
    </font>
    <font>
      <sz val="11"/>
      <name val="Arial"/>
      <family val="0"/>
    </font>
    <font>
      <b/>
      <sz val="11"/>
      <name val="Cambria"/>
      <family val="0"/>
    </font>
    <font>
      <b/>
      <sz val="8"/>
      <name val="Arial"/>
      <family val="0"/>
    </font>
    <font>
      <sz val="11"/>
      <name val="Cambria"/>
      <family val="0"/>
    </font>
    <font>
      <b/>
      <sz val="10"/>
      <color indexed="30"/>
      <name val="Arial"/>
      <family val="0"/>
    </font>
    <font>
      <u val="single"/>
      <sz val="8"/>
      <color indexed="10"/>
      <name val="Arial"/>
      <family val="0"/>
    </font>
    <font>
      <b/>
      <sz val="11"/>
      <name val="Arial"/>
      <family val="0"/>
    </font>
    <font>
      <b/>
      <sz val="11"/>
      <color indexed="25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0"/>
    </font>
    <font>
      <b/>
      <sz val="15"/>
      <color indexed="25"/>
      <name val="Arial"/>
      <family val="0"/>
    </font>
    <font>
      <b/>
      <sz val="10"/>
      <color indexed="25"/>
      <name val="Arial"/>
      <family val="2"/>
    </font>
    <font>
      <b/>
      <u val="single"/>
      <sz val="10"/>
      <color indexed="25"/>
      <name val="Arial"/>
      <family val="2"/>
    </font>
    <font>
      <b/>
      <sz val="12"/>
      <color indexed="30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0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right" vertical="center" wrapText="1"/>
    </xf>
    <xf numFmtId="164" fontId="5" fillId="2" borderId="2" xfId="0" applyFont="1" applyFill="1" applyBorder="1" applyAlignment="1">
      <alignment wrapText="1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9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10" fillId="2" borderId="4" xfId="0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/>
    </xf>
    <xf numFmtId="164" fontId="9" fillId="3" borderId="4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12" fillId="0" borderId="5" xfId="0" applyFont="1" applyBorder="1" applyAlignment="1">
      <alignment horizontal="left" vertical="top" wrapText="1"/>
    </xf>
    <xf numFmtId="165" fontId="0" fillId="3" borderId="5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3" fillId="0" borderId="0" xfId="0" applyFont="1" applyBorder="1" applyAlignment="1">
      <alignment vertical="center" wrapText="1"/>
    </xf>
    <xf numFmtId="164" fontId="12" fillId="0" borderId="5" xfId="0" applyFont="1" applyFill="1" applyBorder="1" applyAlignment="1">
      <alignment horizontal="left" vertical="top" wrapText="1"/>
    </xf>
    <xf numFmtId="166" fontId="0" fillId="0" borderId="5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7" fontId="0" fillId="0" borderId="5" xfId="0" applyNumberFormat="1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top"/>
    </xf>
    <xf numFmtId="167" fontId="0" fillId="0" borderId="5" xfId="0" applyNumberFormat="1" applyFill="1" applyBorder="1" applyAlignment="1">
      <alignment horizontal="right" vertical="top"/>
    </xf>
    <xf numFmtId="165" fontId="0" fillId="0" borderId="0" xfId="0" applyNumberForma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14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5" xfId="0" applyFont="1" applyBorder="1" applyAlignment="1">
      <alignment horizontal="left" vertical="top"/>
    </xf>
    <xf numFmtId="167" fontId="0" fillId="0" borderId="5" xfId="0" applyNumberFormat="1" applyFont="1" applyBorder="1" applyAlignment="1">
      <alignment horizontal="right" vertical="top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13" fillId="0" borderId="0" xfId="0" applyFont="1" applyBorder="1" applyAlignment="1">
      <alignment horizontal="left" vertical="center" wrapText="1"/>
    </xf>
    <xf numFmtId="168" fontId="0" fillId="0" borderId="5" xfId="0" applyNumberFormat="1" applyFont="1" applyBorder="1" applyAlignment="1">
      <alignment horizontal="right" vertical="top"/>
    </xf>
    <xf numFmtId="169" fontId="0" fillId="0" borderId="5" xfId="0" applyNumberFormat="1" applyFont="1" applyBorder="1" applyAlignment="1">
      <alignment horizontal="right" vertical="top"/>
    </xf>
    <xf numFmtId="166" fontId="0" fillId="0" borderId="5" xfId="0" applyNumberFormat="1" applyBorder="1" applyAlignment="1">
      <alignment horizontal="right" vertical="top"/>
    </xf>
    <xf numFmtId="165" fontId="0" fillId="0" borderId="0" xfId="0" applyNumberFormat="1" applyAlignment="1">
      <alignment horizontal="center"/>
    </xf>
    <xf numFmtId="168" fontId="0" fillId="0" borderId="5" xfId="0" applyNumberFormat="1" applyBorder="1" applyAlignment="1">
      <alignment horizontal="right" vertical="top"/>
    </xf>
    <xf numFmtId="170" fontId="0" fillId="0" borderId="0" xfId="0" applyNumberFormat="1" applyAlignment="1">
      <alignment/>
    </xf>
    <xf numFmtId="164" fontId="13" fillId="0" borderId="0" xfId="0" applyFont="1" applyAlignment="1">
      <alignment/>
    </xf>
    <xf numFmtId="167" fontId="0" fillId="0" borderId="5" xfId="0" applyNumberFormat="1" applyBorder="1" applyAlignment="1">
      <alignment horizontal="right" vertical="top"/>
    </xf>
    <xf numFmtId="167" fontId="0" fillId="3" borderId="5" xfId="0" applyNumberFormat="1" applyFill="1" applyBorder="1" applyAlignment="1">
      <alignment horizontal="right" vertical="top"/>
    </xf>
    <xf numFmtId="168" fontId="0" fillId="3" borderId="5" xfId="0" applyNumberFormat="1" applyFill="1" applyBorder="1" applyAlignment="1">
      <alignment horizontal="right" vertical="top"/>
    </xf>
    <xf numFmtId="164" fontId="13" fillId="0" borderId="0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left" vertical="top"/>
    </xf>
    <xf numFmtId="166" fontId="0" fillId="3" borderId="5" xfId="0" applyNumberFormat="1" applyFill="1" applyBorder="1" applyAlignment="1">
      <alignment horizontal="right" vertical="top"/>
    </xf>
    <xf numFmtId="165" fontId="0" fillId="0" borderId="0" xfId="0" applyNumberFormat="1" applyAlignment="1">
      <alignment horizontal="center" vertical="center"/>
    </xf>
    <xf numFmtId="169" fontId="0" fillId="3" borderId="5" xfId="0" applyNumberFormat="1" applyFill="1" applyBorder="1" applyAlignment="1">
      <alignment horizontal="right" vertical="top"/>
    </xf>
    <xf numFmtId="169" fontId="0" fillId="0" borderId="5" xfId="0" applyNumberFormat="1" applyBorder="1" applyAlignment="1">
      <alignment horizontal="right" vertical="top"/>
    </xf>
    <xf numFmtId="164" fontId="13" fillId="0" borderId="0" xfId="0" applyFont="1" applyBorder="1" applyAlignment="1">
      <alignment vertical="center" wrapText="1"/>
    </xf>
    <xf numFmtId="165" fontId="0" fillId="0" borderId="5" xfId="0" applyNumberFormat="1" applyBorder="1" applyAlignment="1">
      <alignment horizontal="right" vertical="top"/>
    </xf>
    <xf numFmtId="164" fontId="0" fillId="0" borderId="0" xfId="0" applyFont="1" applyAlignment="1">
      <alignment/>
    </xf>
    <xf numFmtId="167" fontId="12" fillId="0" borderId="6" xfId="0" applyNumberFormat="1" applyFont="1" applyBorder="1" applyAlignment="1">
      <alignment horizontal="right" vertical="top"/>
    </xf>
    <xf numFmtId="171" fontId="2" fillId="0" borderId="0" xfId="0" applyNumberFormat="1" applyFont="1" applyAlignment="1">
      <alignment horizontal="center"/>
    </xf>
    <xf numFmtId="164" fontId="7" fillId="4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71" fontId="10" fillId="2" borderId="3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 horizontal="center" vertical="center"/>
    </xf>
    <xf numFmtId="164" fontId="9" fillId="3" borderId="3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164" fontId="16" fillId="2" borderId="2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71" fontId="10" fillId="2" borderId="3" xfId="0" applyNumberFormat="1" applyFont="1" applyFill="1" applyBorder="1" applyAlignment="1">
      <alignment horizontal="center" vertical="center"/>
    </xf>
    <xf numFmtId="164" fontId="17" fillId="0" borderId="1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72" fontId="1" fillId="0" borderId="9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13" fillId="0" borderId="0" xfId="0" applyFont="1" applyAlignment="1">
      <alignment/>
    </xf>
    <xf numFmtId="164" fontId="12" fillId="0" borderId="1" xfId="0" applyFont="1" applyBorder="1" applyAlignment="1">
      <alignment horizontal="center" vertical="top" wrapText="1"/>
    </xf>
    <xf numFmtId="164" fontId="18" fillId="0" borderId="1" xfId="0" applyFont="1" applyBorder="1" applyAlignment="1">
      <alignment horizontal="center" vertical="top" wrapText="1"/>
    </xf>
    <xf numFmtId="173" fontId="2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64" fontId="12" fillId="0" borderId="0" xfId="0" applyFont="1" applyAlignment="1">
      <alignment/>
    </xf>
    <xf numFmtId="164" fontId="3" fillId="0" borderId="0" xfId="0" applyFont="1" applyAlignment="1">
      <alignment/>
    </xf>
    <xf numFmtId="174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2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9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74" fontId="9" fillId="0" borderId="3" xfId="0" applyNumberFormat="1" applyFont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 shrinkToFit="1"/>
    </xf>
    <xf numFmtId="164" fontId="20" fillId="3" borderId="4" xfId="0" applyFont="1" applyFill="1" applyBorder="1" applyAlignment="1">
      <alignment horizontal="center" vertical="center"/>
    </xf>
    <xf numFmtId="174" fontId="9" fillId="0" borderId="3" xfId="0" applyNumberFormat="1" applyFont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21" fillId="0" borderId="3" xfId="0" applyFont="1" applyBorder="1" applyAlignment="1">
      <alignment horizontal="center" vertical="center" wrapText="1"/>
    </xf>
    <xf numFmtId="164" fontId="6" fillId="3" borderId="4" xfId="0" applyFont="1" applyFill="1" applyBorder="1" applyAlignment="1">
      <alignment vertical="center"/>
    </xf>
    <xf numFmtId="166" fontId="12" fillId="0" borderId="6" xfId="0" applyNumberFormat="1" applyFont="1" applyBorder="1" applyAlignment="1">
      <alignment horizontal="right" vertical="top"/>
    </xf>
    <xf numFmtId="164" fontId="12" fillId="0" borderId="6" xfId="0" applyFont="1" applyBorder="1" applyAlignment="1">
      <alignment horizontal="left" vertical="top"/>
    </xf>
    <xf numFmtId="164" fontId="13" fillId="0" borderId="0" xfId="0" applyFont="1" applyBorder="1" applyAlignment="1">
      <alignment horizontal="left" vertical="center"/>
    </xf>
    <xf numFmtId="165" fontId="12" fillId="0" borderId="6" xfId="0" applyNumberFormat="1" applyFont="1" applyBorder="1" applyAlignment="1">
      <alignment horizontal="right" vertical="top"/>
    </xf>
    <xf numFmtId="164" fontId="0" fillId="0" borderId="0" xfId="0" applyAlignment="1">
      <alignment horizontal="left"/>
    </xf>
    <xf numFmtId="174" fontId="0" fillId="0" borderId="0" xfId="0" applyNumberFormat="1" applyAlignment="1">
      <alignment horizontal="center" vertical="center"/>
    </xf>
    <xf numFmtId="164" fontId="12" fillId="3" borderId="5" xfId="0" applyFont="1" applyFill="1" applyBorder="1" applyAlignment="1">
      <alignment horizontal="left" vertical="top"/>
    </xf>
    <xf numFmtId="165" fontId="3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9" fillId="0" borderId="3" xfId="0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5" fontId="2" fillId="0" borderId="6" xfId="0" applyNumberFormat="1" applyFont="1" applyBorder="1" applyAlignment="1">
      <alignment horizontal="center" vertical="top"/>
    </xf>
    <xf numFmtId="164" fontId="16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165" fontId="1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4" fontId="16" fillId="0" borderId="5" xfId="0" applyFont="1" applyBorder="1" applyAlignment="1">
      <alignment horizontal="left" vertical="center"/>
    </xf>
    <xf numFmtId="167" fontId="0" fillId="0" borderId="5" xfId="0" applyNumberFormat="1" applyBorder="1" applyAlignment="1">
      <alignment horizontal="right" vertical="center"/>
    </xf>
    <xf numFmtId="165" fontId="12" fillId="0" borderId="6" xfId="0" applyNumberFormat="1" applyFont="1" applyBorder="1" applyAlignment="1">
      <alignment horizontal="center" vertical="top"/>
    </xf>
    <xf numFmtId="164" fontId="16" fillId="0" borderId="5" xfId="0" applyFont="1" applyBorder="1" applyAlignment="1">
      <alignment horizontal="left" vertical="top"/>
    </xf>
    <xf numFmtId="165" fontId="12" fillId="0" borderId="6" xfId="0" applyNumberFormat="1" applyFont="1" applyBorder="1" applyAlignment="1">
      <alignment horizontal="center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/>
    </xf>
    <xf numFmtId="169" fontId="12" fillId="0" borderId="6" xfId="0" applyNumberFormat="1" applyFont="1" applyBorder="1" applyAlignment="1">
      <alignment horizontal="right" vertical="top"/>
    </xf>
    <xf numFmtId="164" fontId="16" fillId="0" borderId="0" xfId="0" applyFont="1" applyAlignment="1">
      <alignment/>
    </xf>
    <xf numFmtId="164" fontId="22" fillId="0" borderId="0" xfId="0" applyFont="1" applyAlignment="1">
      <alignment horizontal="left"/>
    </xf>
    <xf numFmtId="164" fontId="12" fillId="0" borderId="1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22" fillId="0" borderId="0" xfId="0" applyFont="1" applyAlignment="1">
      <alignment horizontal="left" vertical="center"/>
    </xf>
    <xf numFmtId="164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ED1C24"/>
      <rgbColor rgb="00EFEFEF"/>
      <rgbColor rgb="00EEEEEE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2867025</xdr:colOff>
      <xdr:row>5</xdr:row>
      <xdr:rowOff>95250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695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6</xdr:row>
      <xdr:rowOff>57150</xdr:rowOff>
    </xdr:from>
    <xdr:to>
      <xdr:col>0</xdr:col>
      <xdr:colOff>3143250</xdr:colOff>
      <xdr:row>11</xdr:row>
      <xdr:rowOff>104775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6800"/>
          <a:ext cx="2695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2867025</xdr:colOff>
      <xdr:row>5</xdr:row>
      <xdr:rowOff>95250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695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2867025</xdr:colOff>
      <xdr:row>5</xdr:row>
      <xdr:rowOff>95250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695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2867025</xdr:colOff>
      <xdr:row>5</xdr:row>
      <xdr:rowOff>95250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695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omtexn.ru" TargetMode="External" /><Relationship Id="rId2" Type="http://schemas.openxmlformats.org/officeDocument/2006/relationships/hyperlink" Target="https://tkani-nitki.ru/catalog/tkani/kurtochnye_tkani/dyuspo_/" TargetMode="External" /><Relationship Id="rId3" Type="http://schemas.openxmlformats.org/officeDocument/2006/relationships/hyperlink" Target="https://tkani-nitki.ru/catalog/tkani/porternye_tkani/vual_kapron/" TargetMode="External" /><Relationship Id="rId4" Type="http://schemas.openxmlformats.org/officeDocument/2006/relationships/hyperlink" Target="https://tkani-nitki.ru/catalog/tkani/gipyur_kruzhevo/kruzhevo/" TargetMode="External" /><Relationship Id="rId5" Type="http://schemas.openxmlformats.org/officeDocument/2006/relationships/hyperlink" Target="https://tkani-nitki.ru/catalog/tkani/gipyur_kruzhevo/kruzhevo/" TargetMode="External" /><Relationship Id="rId6" Type="http://schemas.openxmlformats.org/officeDocument/2006/relationships/hyperlink" Target="https://tkani-nitki.ru/catalog/tkani/platelno_bluzochnye_tkani/platelnyy_shelk_/platelnyy_shelk_satin_gladkokrashenyy/" TargetMode="External" /><Relationship Id="rId7" Type="http://schemas.openxmlformats.org/officeDocument/2006/relationships/hyperlink" Target="https://tkani-nitki.ru/catalog/tkani/platelno_bluzochnye_tkani/printovannye/kostyumnaya/" TargetMode="External" /><Relationship Id="rId8" Type="http://schemas.openxmlformats.org/officeDocument/2006/relationships/hyperlink" Target="https://tkani-nitki.ru/catalog/tkani/kostyumnye_tkani/poliviskoza/" TargetMode="External" /><Relationship Id="rId9" Type="http://schemas.openxmlformats.org/officeDocument/2006/relationships/hyperlink" Target="https://tkani-nitki.ru/catalog/tkani/kostyumnye_tkani/poliviskoza/" TargetMode="External" /><Relationship Id="rId10" Type="http://schemas.openxmlformats.org/officeDocument/2006/relationships/hyperlink" Target="https://tkani-nitki.ru/catalog/tkani/kostyumnye_tkani/poliviskoza/" TargetMode="External" /><Relationship Id="rId11" Type="http://schemas.openxmlformats.org/officeDocument/2006/relationships/hyperlink" Target="https://tkani-nitki.ru/catalog/tkani/platelno_bluzochnye_tkani/printovannye/platelnaya/" TargetMode="External" /><Relationship Id="rId12" Type="http://schemas.openxmlformats.org/officeDocument/2006/relationships/hyperlink" Target="https://tkani-nitki.ru/catalog/tkani/platelno_bluzochnye_tkani/viskoza_print/" TargetMode="External" /><Relationship Id="rId13" Type="http://schemas.openxmlformats.org/officeDocument/2006/relationships/hyperlink" Target="https://tkani-nitki.ru/catalog/tkani/platelno_bluzochnye_tkani/printovannye/platelnaya/" TargetMode="External" /><Relationship Id="rId14" Type="http://schemas.openxmlformats.org/officeDocument/2006/relationships/hyperlink" Target="https://tkani-nitki.ru/catalog/tkani/platelno_bluzochnye_tkani/printovannye/platelnaya/" TargetMode="External" /><Relationship Id="rId15" Type="http://schemas.openxmlformats.org/officeDocument/2006/relationships/hyperlink" Target="https://tkani-nitki.ru/catalog/tkani/platelno_bluzochnye_tkani/printovannye/platelnaya/" TargetMode="External" /><Relationship Id="rId16" Type="http://schemas.openxmlformats.org/officeDocument/2006/relationships/hyperlink" Target="https://tkani-nitki.ru/catalog/tkani/skaternye_tkani/" TargetMode="External" /><Relationship Id="rId17" Type="http://schemas.openxmlformats.org/officeDocument/2006/relationships/hyperlink" Target="https://tkani-nitki.ru/catalog/tkani/trikotazh/platelno_kostyumnyy/trikotazh_grange/" TargetMode="External" /><Relationship Id="rId18" Type="http://schemas.openxmlformats.org/officeDocument/2006/relationships/hyperlink" Target="https://tkani-nitki.ru/catalog/tkani/tkani_dlya_spetsodezhdy/" TargetMode="External" /><Relationship Id="rId1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az@omtexn.ru" TargetMode="External" /><Relationship Id="rId2" Type="http://schemas.openxmlformats.org/officeDocument/2006/relationships/hyperlink" Target="https://tkani-nitki.ru/catalog/furnitura/zastezhki_molnii_i_slaydery_omteks/molnii_spiral_t5_omteks/tsvetnye_6/" TargetMode="External" /><Relationship Id="rId3" Type="http://schemas.openxmlformats.org/officeDocument/2006/relationships/hyperlink" Target="https://tkani-nitki.ru/catalog/furnitura/zastezhki_molnii_i_slaydery_omteks/molnii_plastik_t5_1sl_omteks_/tsvetnye_2/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kaz@omtexn.ru" TargetMode="External" /><Relationship Id="rId2" Type="http://schemas.openxmlformats.org/officeDocument/2006/relationships/hyperlink" Target="https://tkani-nitki.ru/catalog/furnitura/nitki/40_2_100_pe_omteks_v2_4000_m/" TargetMode="External" /><Relationship Id="rId3" Type="http://schemas.openxmlformats.org/officeDocument/2006/relationships/hyperlink" Target="https://tkani-nitki.ru/catalog/furnitura/nitki/40_2_100_pe_omteks_5000_yard/" TargetMode="External" /><Relationship Id="rId4" Type="http://schemas.openxmlformats.org/officeDocument/2006/relationships/hyperlink" Target="https://tkani-nitki.ru/catalog/furnitura/nitki/40_2_100_pe_omteks_5000_yard/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tkani-nitki.ru/catalog/furnitura/lenta_i_tesma_dekorativnaya/fatin_na_bobinakh/" TargetMode="External" /><Relationship Id="rId2" Type="http://schemas.openxmlformats.org/officeDocument/2006/relationships/hyperlink" Target="https://tkani-nitki.ru/catalog/furnitura/pugovitsy_zastezhki_dlya_odezhdy/zastezhki_kryuchki_dlya_odezhdy/kryuchki_platelnye_omteks/" TargetMode="External" /><Relationship Id="rId3" Type="http://schemas.openxmlformats.org/officeDocument/2006/relationships/hyperlink" Target="https://tkani-nitki.ru/catalog/furnitura/furnitura_plastik_metall/knopki_omteks/knopki_prishivnye_omteks/" TargetMode="External" /><Relationship Id="rId4" Type="http://schemas.openxmlformats.org/officeDocument/2006/relationships/hyperlink" Target="https://tkani-nitki.ru/catalog/furnitura/furnitura_plastik_metall/knopki_omteks/knopki_metallicheskie_15_mm_omteks/" TargetMode="External" /><Relationship Id="rId5" Type="http://schemas.openxmlformats.org/officeDocument/2006/relationships/hyperlink" Target="https://tkani-nitki.ru/catalog/furnitura/tovary_dlya_rukodeliya/dlya_vyazaniya/kryuchki_dlya_vyazaniya_omteks/" TargetMode="External" /><Relationship Id="rId6" Type="http://schemas.openxmlformats.org/officeDocument/2006/relationships/hyperlink" Target="https://tkani-nitki.ru/catalog/furnitura/shveynye_prinadlezhnosti/nozhnitsy_omteks/" TargetMode="External" /><Relationship Id="rId7" Type="http://schemas.openxmlformats.org/officeDocument/2006/relationships/hyperlink" Target="https://tkani-nitki.ru/catalog/furnitura/pugovitsy_zastezhki_dlya_odezhdy/pugovitsy_dzhinsovye_/" TargetMode="External" /><Relationship Id="rId8" Type="http://schemas.openxmlformats.org/officeDocument/2006/relationships/hyperlink" Target="https://tkani-nitki.ru/catalog/?q=&#1087;&#1088;&#1103;&#1078;&#1082;&#1072;&amp;s=&#1053;&#1072;&#1081;&#1090;&#1080;" TargetMode="External" /><Relationship Id="rId9" Type="http://schemas.openxmlformats.org/officeDocument/2006/relationships/hyperlink" Target="https://tkani-nitki.ru/catalog/furnitura/ukrasheniya/furnitura_so_strazami/strazy_bez_kleevoy_osnovy/" TargetMode="External" /><Relationship Id="rId10" Type="http://schemas.openxmlformats.org/officeDocument/2006/relationships/hyperlink" Target="https://tkani-nitki.ru/catalog/furnitura/lenta_i_tesma_dekorativnaya/lenta_organza_omteks/" TargetMode="External" /><Relationship Id="rId11" Type="http://schemas.openxmlformats.org/officeDocument/2006/relationships/hyperlink" Target="https://tkani-nitki.ru/catalog/furnitura/lenta_i_tesma_dekorativnaya/lenta_organza_omteks/" TargetMode="External" /><Relationship Id="rId12" Type="http://schemas.openxmlformats.org/officeDocument/2006/relationships/hyperlink" Target="https://tkani-nitki.ru/catalog/furnitura/lenta_i_tesma_dekorativnaya/lenta_organza_omteks/" TargetMode="External" /><Relationship Id="rId13" Type="http://schemas.openxmlformats.org/officeDocument/2006/relationships/hyperlink" Target="https://tkani-nitki.ru/catalog/furnitura/lenta_i_tesma_dekorativnaya/lenta_organza_omteks/" TargetMode="External" /><Relationship Id="rId14" Type="http://schemas.openxmlformats.org/officeDocument/2006/relationships/hyperlink" Target="https://tkani-nitki.ru/catalog/furnitura/lenta_i_tesma_dekorativnaya/lenta_organza_omteks/" TargetMode="External" /><Relationship Id="rId15" Type="http://schemas.openxmlformats.org/officeDocument/2006/relationships/hyperlink" Target="https://tkani-nitki.ru/catalog/furnitura/lenta_i_tesma_dekorativnaya/lenta_organza_omteks/" TargetMode="External" /><Relationship Id="rId16" Type="http://schemas.openxmlformats.org/officeDocument/2006/relationships/hyperlink" Target="https://omsk.tkani-nitki.ru/catalog/furnitura/lenta_i_tesma_tekhnicheskaya/stropa_omteks/tsvetnaya/" TargetMode="External" /><Relationship Id="rId17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7"/>
  <sheetViews>
    <sheetView tabSelected="1" workbookViewId="0" topLeftCell="A7">
      <pane ySplit="15" topLeftCell="A115" activePane="bottomLeft" state="frozen"/>
      <selection pane="topLeft" activeCell="A7" sqref="A7"/>
      <selection pane="bottomLeft" activeCell="A113" sqref="A113"/>
    </sheetView>
  </sheetViews>
  <sheetFormatPr defaultColWidth="17.33203125" defaultRowHeight="11.25"/>
  <cols>
    <col min="1" max="1" width="64.16015625" style="1" customWidth="1"/>
    <col min="2" max="2" width="12.83203125" style="0" hidden="1" customWidth="1"/>
    <col min="3" max="3" width="16.83203125" style="2" customWidth="1"/>
    <col min="4" max="4" width="11.16015625" style="2" hidden="1" customWidth="1"/>
    <col min="5" max="5" width="17" style="3" customWidth="1"/>
    <col min="6" max="6" width="12.16015625" style="0" customWidth="1"/>
    <col min="7" max="7" width="26.33203125" style="0" hidden="1" customWidth="1"/>
    <col min="8" max="8" width="15.66015625" style="0" customWidth="1"/>
    <col min="9" max="9" width="26.83203125" style="0" customWidth="1"/>
    <col min="10" max="10" width="27.5" style="4" customWidth="1"/>
    <col min="11" max="16384" width="18" style="0" customWidth="1"/>
  </cols>
  <sheetData>
    <row r="1" spans="1:10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 customHeight="1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3.5">
      <c r="A13" s="7" t="s">
        <v>2</v>
      </c>
      <c r="B13" s="8"/>
      <c r="C13" s="9"/>
      <c r="D13" s="9"/>
      <c r="E13" s="9"/>
      <c r="F13" s="9"/>
      <c r="G13" s="9"/>
      <c r="H13" s="9"/>
      <c r="I13" s="9"/>
      <c r="J13" s="9"/>
    </row>
    <row r="14" spans="1:10" ht="13.5">
      <c r="A14" s="7" t="s">
        <v>3</v>
      </c>
      <c r="B14" s="8"/>
      <c r="C14" s="9"/>
      <c r="D14" s="9"/>
      <c r="E14" s="9"/>
      <c r="F14" s="9"/>
      <c r="G14" s="9"/>
      <c r="H14" s="9"/>
      <c r="I14" s="9"/>
      <c r="J14" s="9"/>
    </row>
    <row r="15" spans="1:10" ht="13.5">
      <c r="A15" s="7" t="s">
        <v>4</v>
      </c>
      <c r="B15" s="8"/>
      <c r="C15" s="9"/>
      <c r="D15" s="9"/>
      <c r="E15" s="9"/>
      <c r="F15" s="9"/>
      <c r="G15" s="9"/>
      <c r="H15" s="9"/>
      <c r="I15" s="9"/>
      <c r="J15" s="9"/>
    </row>
    <row r="16" spans="1:10" ht="13.5">
      <c r="A16" s="7" t="s">
        <v>5</v>
      </c>
      <c r="B16" s="8"/>
      <c r="C16" s="9"/>
      <c r="D16" s="9"/>
      <c r="E16" s="9"/>
      <c r="F16" s="9"/>
      <c r="G16" s="9"/>
      <c r="H16" s="9"/>
      <c r="I16" s="9"/>
      <c r="J16" s="9"/>
    </row>
    <row r="17" spans="1:10" ht="13.5">
      <c r="A17" s="7" t="s">
        <v>6</v>
      </c>
      <c r="B17" s="8"/>
      <c r="C17" s="9"/>
      <c r="D17" s="9"/>
      <c r="E17" s="9"/>
      <c r="F17" s="9"/>
      <c r="G17" s="9"/>
      <c r="H17" s="9"/>
      <c r="I17" s="9"/>
      <c r="J17" s="9"/>
    </row>
    <row r="18" spans="1:10" ht="13.5">
      <c r="A18" s="7" t="s">
        <v>7</v>
      </c>
      <c r="B18" s="8"/>
      <c r="C18" s="9"/>
      <c r="D18" s="9"/>
      <c r="E18" s="9"/>
      <c r="F18" s="9"/>
      <c r="G18" s="9"/>
      <c r="H18" s="9"/>
      <c r="I18" s="9"/>
      <c r="J18" s="9"/>
    </row>
    <row r="19" spans="1:10" ht="12.75" customHeight="1">
      <c r="A19" s="10" t="s">
        <v>8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2" ht="34.5" customHeight="1">
      <c r="A20" s="11">
        <f>HYPERLINK("https://tkani-nitki.ru/","Для быстрого заполения формы Вы можете копировать и вставлять наименование товара с нашего интернет-магазина - tkani-nitki.ru")</f>
        <v>0</v>
      </c>
      <c r="B20" s="11"/>
      <c r="C20" s="11"/>
      <c r="D20" s="11"/>
      <c r="E20" s="11"/>
      <c r="F20" s="11"/>
      <c r="G20" s="11"/>
      <c r="H20" s="11"/>
      <c r="I20" s="11"/>
      <c r="J20" s="11"/>
      <c r="L20" s="12"/>
    </row>
    <row r="21" spans="1:28" ht="59.25" customHeight="1">
      <c r="A21" s="13" t="s">
        <v>9</v>
      </c>
      <c r="B21" s="14"/>
      <c r="C21" s="15" t="s">
        <v>10</v>
      </c>
      <c r="D21" s="16"/>
      <c r="E21" s="17" t="s">
        <v>11</v>
      </c>
      <c r="F21" s="18" t="s">
        <v>12</v>
      </c>
      <c r="G21" s="14"/>
      <c r="H21" s="19" t="s">
        <v>13</v>
      </c>
      <c r="I21" s="20" t="s">
        <v>14</v>
      </c>
      <c r="J21" s="21" t="s">
        <v>15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10" ht="18.75" customHeight="1">
      <c r="A22" s="23" t="s">
        <v>16</v>
      </c>
      <c r="B22" s="24">
        <v>1.2</v>
      </c>
      <c r="C22" s="25">
        <f aca="true" t="shared" si="0" ref="C22:C36">B22*69</f>
        <v>82.8</v>
      </c>
      <c r="D22" s="26">
        <v>0.94</v>
      </c>
      <c r="E22" s="27">
        <v>65</v>
      </c>
      <c r="J22" s="28" t="s">
        <v>17</v>
      </c>
    </row>
    <row r="23" spans="1:10" ht="18.75">
      <c r="A23" s="23" t="s">
        <v>18</v>
      </c>
      <c r="B23" s="24">
        <v>1.2</v>
      </c>
      <c r="C23" s="25">
        <f t="shared" si="0"/>
        <v>82.8</v>
      </c>
      <c r="D23" s="26">
        <v>0.94</v>
      </c>
      <c r="E23" s="27">
        <v>65</v>
      </c>
      <c r="J23" s="28"/>
    </row>
    <row r="24" spans="1:10" s="34" customFormat="1" ht="21">
      <c r="A24" s="29" t="s">
        <v>19</v>
      </c>
      <c r="B24" s="30">
        <v>1.22</v>
      </c>
      <c r="C24" s="31">
        <f t="shared" si="0"/>
        <v>84.17999999999999</v>
      </c>
      <c r="D24" s="32">
        <v>0.94</v>
      </c>
      <c r="E24" s="33">
        <v>66</v>
      </c>
      <c r="J24" s="28"/>
    </row>
    <row r="25" spans="1:10" s="34" customFormat="1" ht="18.75">
      <c r="A25" s="29" t="s">
        <v>20</v>
      </c>
      <c r="B25" s="31">
        <v>1.2</v>
      </c>
      <c r="C25" s="31">
        <f t="shared" si="0"/>
        <v>82.8</v>
      </c>
      <c r="D25" s="32">
        <v>0.94</v>
      </c>
      <c r="E25" s="33">
        <v>65</v>
      </c>
      <c r="J25" s="28"/>
    </row>
    <row r="26" spans="1:10" s="34" customFormat="1" ht="18.75">
      <c r="A26" s="29" t="s">
        <v>21</v>
      </c>
      <c r="B26" s="31">
        <v>1.2</v>
      </c>
      <c r="C26" s="31">
        <f t="shared" si="0"/>
        <v>82.8</v>
      </c>
      <c r="D26" s="32">
        <v>0.94</v>
      </c>
      <c r="E26" s="33">
        <v>65</v>
      </c>
      <c r="J26" s="28"/>
    </row>
    <row r="27" spans="1:10" s="34" customFormat="1" ht="18.75">
      <c r="A27" s="29" t="s">
        <v>22</v>
      </c>
      <c r="B27" s="31">
        <v>1.2</v>
      </c>
      <c r="C27" s="31">
        <f t="shared" si="0"/>
        <v>82.8</v>
      </c>
      <c r="D27" s="32">
        <v>0.94</v>
      </c>
      <c r="E27" s="33">
        <v>65</v>
      </c>
      <c r="J27" s="28"/>
    </row>
    <row r="28" spans="1:10" s="34" customFormat="1" ht="18.75">
      <c r="A28" s="29" t="s">
        <v>23</v>
      </c>
      <c r="B28" s="31">
        <v>1.2</v>
      </c>
      <c r="C28" s="31">
        <f t="shared" si="0"/>
        <v>82.8</v>
      </c>
      <c r="D28" s="32">
        <v>0.94</v>
      </c>
      <c r="E28" s="33">
        <v>65</v>
      </c>
      <c r="J28" s="28"/>
    </row>
    <row r="29" spans="1:10" s="34" customFormat="1" ht="18.75">
      <c r="A29" s="29" t="s">
        <v>24</v>
      </c>
      <c r="B29" s="30">
        <v>1.22</v>
      </c>
      <c r="C29" s="31">
        <f t="shared" si="0"/>
        <v>84.17999999999999</v>
      </c>
      <c r="D29" s="32">
        <v>0.94</v>
      </c>
      <c r="E29" s="33">
        <v>66</v>
      </c>
      <c r="J29" s="28"/>
    </row>
    <row r="30" spans="1:10" s="34" customFormat="1" ht="18.75">
      <c r="A30" s="29" t="s">
        <v>25</v>
      </c>
      <c r="B30" s="31">
        <v>1.2</v>
      </c>
      <c r="C30" s="31">
        <f t="shared" si="0"/>
        <v>82.8</v>
      </c>
      <c r="D30" s="32">
        <v>0.94</v>
      </c>
      <c r="E30" s="33">
        <v>65</v>
      </c>
      <c r="J30" s="28"/>
    </row>
    <row r="31" spans="1:10" s="34" customFormat="1" ht="21">
      <c r="A31" s="29" t="s">
        <v>26</v>
      </c>
      <c r="B31" s="30">
        <v>1.22</v>
      </c>
      <c r="C31" s="31">
        <f t="shared" si="0"/>
        <v>84.17999999999999</v>
      </c>
      <c r="D31" s="32">
        <v>0.94</v>
      </c>
      <c r="E31" s="33">
        <v>66</v>
      </c>
      <c r="J31" s="28"/>
    </row>
    <row r="32" spans="1:10" s="34" customFormat="1" ht="18.75">
      <c r="A32" s="29" t="s">
        <v>27</v>
      </c>
      <c r="B32" s="31">
        <v>1.2</v>
      </c>
      <c r="C32" s="31">
        <f t="shared" si="0"/>
        <v>82.8</v>
      </c>
      <c r="D32" s="32">
        <v>0.94</v>
      </c>
      <c r="E32" s="33">
        <v>65</v>
      </c>
      <c r="J32" s="28"/>
    </row>
    <row r="33" spans="1:10" s="34" customFormat="1" ht="21">
      <c r="A33" s="29" t="s">
        <v>28</v>
      </c>
      <c r="B33" s="30">
        <v>1.22</v>
      </c>
      <c r="C33" s="31">
        <f t="shared" si="0"/>
        <v>84.17999999999999</v>
      </c>
      <c r="D33" s="32">
        <v>0.94</v>
      </c>
      <c r="E33" s="33">
        <v>66</v>
      </c>
      <c r="J33" s="28"/>
    </row>
    <row r="34" spans="1:10" s="34" customFormat="1" ht="21">
      <c r="A34" s="29" t="s">
        <v>29</v>
      </c>
      <c r="B34" s="30">
        <v>1.22</v>
      </c>
      <c r="C34" s="31">
        <f t="shared" si="0"/>
        <v>84.17999999999999</v>
      </c>
      <c r="D34" s="32">
        <v>0.94</v>
      </c>
      <c r="E34" s="33">
        <v>66</v>
      </c>
      <c r="J34" s="28"/>
    </row>
    <row r="35" spans="1:10" s="34" customFormat="1" ht="12.75">
      <c r="A35" s="29" t="s">
        <v>30</v>
      </c>
      <c r="B35" s="31">
        <v>1.2</v>
      </c>
      <c r="C35" s="31">
        <f t="shared" si="0"/>
        <v>82.8</v>
      </c>
      <c r="D35" s="32">
        <v>0.94</v>
      </c>
      <c r="E35" s="33">
        <v>65</v>
      </c>
      <c r="J35" s="28"/>
    </row>
    <row r="36" spans="1:10" s="34" customFormat="1" ht="12.75">
      <c r="A36" s="29" t="s">
        <v>31</v>
      </c>
      <c r="B36" s="30">
        <v>1.22</v>
      </c>
      <c r="C36" s="31">
        <f t="shared" si="0"/>
        <v>84.17999999999999</v>
      </c>
      <c r="D36" s="32">
        <v>0.94</v>
      </c>
      <c r="E36" s="33">
        <v>66</v>
      </c>
      <c r="J36" s="28"/>
    </row>
    <row r="37" spans="1:10" s="34" customFormat="1" ht="12.75">
      <c r="A37" s="29"/>
      <c r="B37" s="35"/>
      <c r="C37" s="31"/>
      <c r="D37" s="32"/>
      <c r="E37" s="33"/>
      <c r="J37" s="28"/>
    </row>
    <row r="38" spans="1:10" ht="12.75">
      <c r="A38" s="23"/>
      <c r="B38" s="36"/>
      <c r="C38" s="25"/>
      <c r="D38" s="26"/>
      <c r="E38" s="27"/>
      <c r="J38" s="28"/>
    </row>
    <row r="39" spans="1:10" ht="12.75">
      <c r="A39" s="23"/>
      <c r="B39" s="37"/>
      <c r="C39" s="25"/>
      <c r="D39" s="26"/>
      <c r="E39" s="27"/>
      <c r="J39" s="28"/>
    </row>
    <row r="40" spans="1:10" ht="12.75">
      <c r="A40" s="23"/>
      <c r="B40" s="37"/>
      <c r="C40" s="25"/>
      <c r="D40" s="26"/>
      <c r="E40" s="27"/>
      <c r="J40" s="28"/>
    </row>
    <row r="41" spans="1:10" ht="12.75">
      <c r="A41" s="23"/>
      <c r="B41" s="37"/>
      <c r="C41" s="25"/>
      <c r="D41" s="26"/>
      <c r="E41" s="27"/>
      <c r="J41" s="28"/>
    </row>
    <row r="42" spans="1:10" ht="12.75">
      <c r="A42" s="23"/>
      <c r="B42" s="37"/>
      <c r="C42" s="25"/>
      <c r="D42" s="26"/>
      <c r="E42" s="27"/>
      <c r="J42" s="28"/>
    </row>
    <row r="43" spans="1:10" ht="12.75">
      <c r="A43" s="23"/>
      <c r="B43" s="37"/>
      <c r="C43" s="25"/>
      <c r="D43" s="26"/>
      <c r="E43" s="27"/>
      <c r="J43" s="28"/>
    </row>
    <row r="44" spans="1:10" ht="12.75">
      <c r="A44" s="23"/>
      <c r="B44" s="37"/>
      <c r="C44" s="25"/>
      <c r="D44" s="26"/>
      <c r="E44" s="27"/>
      <c r="J44" s="28"/>
    </row>
    <row r="45" spans="1:10" ht="12.75">
      <c r="A45" s="23"/>
      <c r="B45" s="37"/>
      <c r="C45" s="25"/>
      <c r="D45" s="26"/>
      <c r="E45" s="27"/>
      <c r="J45" s="28"/>
    </row>
    <row r="46" spans="1:10" ht="12.75">
      <c r="A46" s="23"/>
      <c r="B46" s="36"/>
      <c r="C46" s="25"/>
      <c r="D46" s="26"/>
      <c r="E46" s="27"/>
      <c r="J46" s="28"/>
    </row>
    <row r="47" spans="1:10" ht="12.75">
      <c r="A47" s="23"/>
      <c r="B47" s="36"/>
      <c r="C47" s="25"/>
      <c r="D47" s="26"/>
      <c r="E47" s="27"/>
      <c r="J47" s="28"/>
    </row>
    <row r="48" spans="1:10" ht="12.75">
      <c r="A48" s="23"/>
      <c r="B48" s="37"/>
      <c r="C48" s="25"/>
      <c r="D48" s="26"/>
      <c r="E48" s="27"/>
      <c r="J48" s="28"/>
    </row>
    <row r="49" spans="1:10" ht="12.75">
      <c r="A49" s="23"/>
      <c r="B49" s="37"/>
      <c r="C49" s="25"/>
      <c r="D49" s="26"/>
      <c r="E49" s="27"/>
      <c r="J49" s="28"/>
    </row>
    <row r="50" spans="1:10" ht="12.75">
      <c r="A50" s="23"/>
      <c r="B50" s="37"/>
      <c r="C50" s="25"/>
      <c r="D50" s="26"/>
      <c r="E50" s="27"/>
      <c r="J50" s="28"/>
    </row>
    <row r="51" spans="1:10" ht="12.75">
      <c r="A51" s="23"/>
      <c r="B51" s="37"/>
      <c r="C51" s="25"/>
      <c r="D51" s="26"/>
      <c r="E51" s="27"/>
      <c r="J51" s="28"/>
    </row>
    <row r="52" spans="1:10" ht="12.75">
      <c r="A52" s="23"/>
      <c r="B52" s="37"/>
      <c r="C52" s="25"/>
      <c r="D52" s="26"/>
      <c r="E52" s="27"/>
      <c r="J52" s="28"/>
    </row>
    <row r="53" spans="1:10" ht="12.75">
      <c r="A53" s="23"/>
      <c r="B53" s="37"/>
      <c r="C53" s="25"/>
      <c r="D53" s="26"/>
      <c r="E53" s="27"/>
      <c r="J53" s="28"/>
    </row>
    <row r="54" spans="1:10" ht="12.75">
      <c r="A54" s="23"/>
      <c r="B54" s="37"/>
      <c r="C54" s="25"/>
      <c r="D54" s="26"/>
      <c r="E54" s="27"/>
      <c r="J54" s="28"/>
    </row>
    <row r="59" spans="1:10" s="34" customFormat="1" ht="12.75" customHeight="1">
      <c r="A59" s="38" t="s">
        <v>32</v>
      </c>
      <c r="B59" s="39">
        <v>1.4356</v>
      </c>
      <c r="C59" s="40">
        <v>105.1</v>
      </c>
      <c r="D59" s="40">
        <f aca="true" t="shared" si="1" ref="D59:D68">E59/69</f>
        <v>0.927536231884058</v>
      </c>
      <c r="E59" s="41">
        <v>64</v>
      </c>
      <c r="J59" s="42" t="s">
        <v>33</v>
      </c>
    </row>
    <row r="60" spans="1:10" s="34" customFormat="1" ht="12.75">
      <c r="A60" s="38" t="s">
        <v>34</v>
      </c>
      <c r="B60" s="39">
        <v>1.4356</v>
      </c>
      <c r="C60" s="43">
        <v>105.1</v>
      </c>
      <c r="D60" s="40">
        <f t="shared" si="1"/>
        <v>0.927536231884058</v>
      </c>
      <c r="E60" s="44">
        <v>64</v>
      </c>
      <c r="J60" s="42"/>
    </row>
    <row r="61" spans="1:10" s="34" customFormat="1" ht="12.75">
      <c r="A61" s="38" t="s">
        <v>35</v>
      </c>
      <c r="B61" s="39">
        <v>1.4356</v>
      </c>
      <c r="C61" s="43">
        <v>105.1</v>
      </c>
      <c r="D61" s="40">
        <f t="shared" si="1"/>
        <v>0.927536231884058</v>
      </c>
      <c r="E61" s="44">
        <v>64</v>
      </c>
      <c r="J61" s="42"/>
    </row>
    <row r="62" spans="1:10" s="34" customFormat="1" ht="12.75">
      <c r="A62" s="38" t="s">
        <v>36</v>
      </c>
      <c r="B62" s="39">
        <v>1.4356</v>
      </c>
      <c r="C62" s="43">
        <v>105.1</v>
      </c>
      <c r="D62" s="40">
        <f t="shared" si="1"/>
        <v>0.927536231884058</v>
      </c>
      <c r="E62" s="44">
        <v>64</v>
      </c>
      <c r="J62" s="42"/>
    </row>
    <row r="63" spans="1:10" s="34" customFormat="1" ht="12.75">
      <c r="A63" s="38" t="s">
        <v>37</v>
      </c>
      <c r="B63" s="39">
        <v>1.4356</v>
      </c>
      <c r="C63" s="43">
        <v>105.1</v>
      </c>
      <c r="D63" s="40">
        <f t="shared" si="1"/>
        <v>0.927536231884058</v>
      </c>
      <c r="E63" s="44">
        <v>64</v>
      </c>
      <c r="J63" s="42"/>
    </row>
    <row r="64" spans="1:10" s="34" customFormat="1" ht="12.75">
      <c r="A64" s="38" t="s">
        <v>38</v>
      </c>
      <c r="B64" s="39">
        <v>1.4356</v>
      </c>
      <c r="C64" s="43">
        <v>105.1</v>
      </c>
      <c r="D64" s="40">
        <f t="shared" si="1"/>
        <v>0.927536231884058</v>
      </c>
      <c r="E64" s="44">
        <v>64</v>
      </c>
      <c r="J64" s="42"/>
    </row>
    <row r="65" spans="1:10" s="34" customFormat="1" ht="12.75">
      <c r="A65" s="38" t="s">
        <v>39</v>
      </c>
      <c r="B65" s="39">
        <v>1.4356</v>
      </c>
      <c r="C65" s="43">
        <v>105.1</v>
      </c>
      <c r="D65" s="40">
        <f t="shared" si="1"/>
        <v>0.927536231884058</v>
      </c>
      <c r="E65" s="44">
        <v>64</v>
      </c>
      <c r="J65" s="42"/>
    </row>
    <row r="66" spans="1:10" s="34" customFormat="1" ht="12.75">
      <c r="A66" s="38" t="s">
        <v>40</v>
      </c>
      <c r="B66" s="39">
        <v>1.4356</v>
      </c>
      <c r="C66" s="43">
        <v>105.1</v>
      </c>
      <c r="D66" s="40">
        <f t="shared" si="1"/>
        <v>0.927536231884058</v>
      </c>
      <c r="E66" s="44">
        <v>64</v>
      </c>
      <c r="J66" s="42"/>
    </row>
    <row r="67" spans="1:10" s="34" customFormat="1" ht="12.75">
      <c r="A67" s="38" t="s">
        <v>41</v>
      </c>
      <c r="B67" s="39">
        <v>1.4356</v>
      </c>
      <c r="C67" s="43">
        <v>105.1</v>
      </c>
      <c r="D67" s="40">
        <f t="shared" si="1"/>
        <v>0.927536231884058</v>
      </c>
      <c r="E67" s="44">
        <v>64</v>
      </c>
      <c r="J67" s="42"/>
    </row>
    <row r="68" spans="1:10" s="34" customFormat="1" ht="12.75">
      <c r="A68" s="38" t="s">
        <v>42</v>
      </c>
      <c r="B68" s="39">
        <v>1.4356</v>
      </c>
      <c r="C68" s="43">
        <v>105.1</v>
      </c>
      <c r="D68" s="40">
        <f t="shared" si="1"/>
        <v>0.927536231884058</v>
      </c>
      <c r="E68" s="44">
        <v>64</v>
      </c>
      <c r="J68" s="42"/>
    </row>
    <row r="69" spans="1:10" s="34" customFormat="1" ht="12.75">
      <c r="A69" s="38" t="s">
        <v>43</v>
      </c>
      <c r="B69" s="39">
        <v>1.3104</v>
      </c>
      <c r="C69" s="40">
        <v>96.4</v>
      </c>
      <c r="D69" s="45"/>
      <c r="E69" s="41">
        <v>54</v>
      </c>
      <c r="J69" s="42"/>
    </row>
    <row r="70" spans="1:10" s="34" customFormat="1" ht="12.75">
      <c r="A70" s="38" t="s">
        <v>44</v>
      </c>
      <c r="B70" s="39">
        <v>1.3104</v>
      </c>
      <c r="C70" s="43">
        <v>96.4</v>
      </c>
      <c r="D70" s="45"/>
      <c r="E70" s="41">
        <v>54</v>
      </c>
      <c r="J70" s="42"/>
    </row>
    <row r="71" spans="1:10" s="34" customFormat="1" ht="12.75">
      <c r="A71" s="38" t="s">
        <v>45</v>
      </c>
      <c r="B71" s="39">
        <v>1.3104</v>
      </c>
      <c r="C71" s="43">
        <v>96.4</v>
      </c>
      <c r="D71" s="45"/>
      <c r="E71" s="41">
        <v>54</v>
      </c>
      <c r="J71" s="42"/>
    </row>
    <row r="72" spans="1:10" s="34" customFormat="1" ht="12.75">
      <c r="A72" s="38" t="s">
        <v>46</v>
      </c>
      <c r="B72" s="39">
        <v>1.3104</v>
      </c>
      <c r="C72" s="43">
        <v>96.4</v>
      </c>
      <c r="D72" s="45"/>
      <c r="E72" s="41">
        <v>54</v>
      </c>
      <c r="J72" s="42"/>
    </row>
    <row r="73" spans="1:10" s="34" customFormat="1" ht="12.75">
      <c r="A73" s="38" t="s">
        <v>47</v>
      </c>
      <c r="B73" s="39">
        <v>1.3104</v>
      </c>
      <c r="C73" s="43">
        <v>96.4</v>
      </c>
      <c r="D73" s="45"/>
      <c r="E73" s="41">
        <v>54</v>
      </c>
      <c r="J73" s="42"/>
    </row>
    <row r="74" spans="1:10" s="34" customFormat="1" ht="12.75">
      <c r="A74" s="38" t="s">
        <v>48</v>
      </c>
      <c r="B74" s="39">
        <v>1.3104</v>
      </c>
      <c r="C74" s="43">
        <v>96.4</v>
      </c>
      <c r="D74" s="45"/>
      <c r="E74" s="41">
        <v>54</v>
      </c>
      <c r="J74" s="42"/>
    </row>
    <row r="75" spans="1:10" s="34" customFormat="1" ht="12.75">
      <c r="A75" s="38" t="s">
        <v>49</v>
      </c>
      <c r="B75" s="39">
        <v>1.3104</v>
      </c>
      <c r="C75" s="43">
        <v>96.4</v>
      </c>
      <c r="D75" s="45"/>
      <c r="E75" s="41">
        <v>54</v>
      </c>
      <c r="J75" s="42"/>
    </row>
    <row r="76" spans="1:10" s="34" customFormat="1" ht="12.75">
      <c r="A76" s="38" t="s">
        <v>50</v>
      </c>
      <c r="B76" s="39">
        <v>1.3104</v>
      </c>
      <c r="C76" s="43">
        <v>96.4</v>
      </c>
      <c r="D76" s="45"/>
      <c r="E76" s="41">
        <v>54</v>
      </c>
      <c r="J76" s="42"/>
    </row>
    <row r="77" spans="1:10" s="34" customFormat="1" ht="12.75">
      <c r="A77" s="38" t="s">
        <v>51</v>
      </c>
      <c r="B77" s="39">
        <v>1.3104</v>
      </c>
      <c r="C77" s="43">
        <v>96.4</v>
      </c>
      <c r="D77" s="45"/>
      <c r="E77" s="41">
        <v>54</v>
      </c>
      <c r="J77" s="42"/>
    </row>
    <row r="78" spans="1:10" s="34" customFormat="1" ht="12.75">
      <c r="A78" s="38" t="s">
        <v>52</v>
      </c>
      <c r="B78" s="39">
        <v>1.3104</v>
      </c>
      <c r="C78" s="43">
        <v>96.4</v>
      </c>
      <c r="D78" s="45"/>
      <c r="E78" s="41">
        <v>54</v>
      </c>
      <c r="J78" s="42"/>
    </row>
    <row r="79" spans="1:10" s="34" customFormat="1" ht="12.75">
      <c r="A79" s="38" t="s">
        <v>53</v>
      </c>
      <c r="B79" s="39">
        <v>1.3104</v>
      </c>
      <c r="C79" s="43">
        <v>96.4</v>
      </c>
      <c r="D79" s="45"/>
      <c r="E79" s="41">
        <v>54</v>
      </c>
      <c r="J79" s="42"/>
    </row>
    <row r="80" spans="1:10" s="34" customFormat="1" ht="12.75">
      <c r="A80" s="38" t="s">
        <v>54</v>
      </c>
      <c r="B80" s="39">
        <v>1.3104</v>
      </c>
      <c r="C80" s="43">
        <v>96.4</v>
      </c>
      <c r="D80" s="45"/>
      <c r="E80" s="41">
        <v>54</v>
      </c>
      <c r="J80" s="42"/>
    </row>
    <row r="81" spans="1:10" s="34" customFormat="1" ht="12.75">
      <c r="A81" s="38" t="s">
        <v>55</v>
      </c>
      <c r="B81" s="39">
        <v>1.3104</v>
      </c>
      <c r="C81" s="43">
        <v>96.4</v>
      </c>
      <c r="D81" s="45"/>
      <c r="E81" s="41">
        <v>54</v>
      </c>
      <c r="J81" s="42"/>
    </row>
    <row r="82" spans="1:10" s="34" customFormat="1" ht="12.75">
      <c r="A82" s="38" t="s">
        <v>56</v>
      </c>
      <c r="B82" s="39">
        <v>1.3104</v>
      </c>
      <c r="C82" s="43">
        <v>96.4</v>
      </c>
      <c r="D82" s="45"/>
      <c r="E82" s="41">
        <v>54</v>
      </c>
      <c r="J82" s="42"/>
    </row>
    <row r="83" spans="1:10" s="34" customFormat="1" ht="12.75">
      <c r="A83" s="38" t="s">
        <v>57</v>
      </c>
      <c r="B83" s="39">
        <v>1.3104</v>
      </c>
      <c r="C83" s="43">
        <v>96.4</v>
      </c>
      <c r="D83" s="45"/>
      <c r="E83" s="41">
        <v>54</v>
      </c>
      <c r="J83" s="42"/>
    </row>
    <row r="84" spans="1:10" s="34" customFormat="1" ht="12.75">
      <c r="A84" s="38" t="s">
        <v>58</v>
      </c>
      <c r="B84" s="39">
        <v>1.3104</v>
      </c>
      <c r="C84" s="43">
        <v>96.4</v>
      </c>
      <c r="D84" s="45"/>
      <c r="E84" s="41">
        <v>54</v>
      </c>
      <c r="J84" s="42"/>
    </row>
    <row r="85" spans="1:10" s="34" customFormat="1" ht="12.75">
      <c r="A85" s="38" t="s">
        <v>59</v>
      </c>
      <c r="B85" s="39">
        <v>1.3104</v>
      </c>
      <c r="C85" s="43">
        <v>96.4</v>
      </c>
      <c r="D85" s="45"/>
      <c r="E85" s="41">
        <v>54</v>
      </c>
      <c r="J85" s="42"/>
    </row>
    <row r="86" spans="1:10" s="34" customFormat="1" ht="12.75">
      <c r="A86" s="38" t="s">
        <v>60</v>
      </c>
      <c r="B86" s="39">
        <v>1.3104</v>
      </c>
      <c r="C86" s="43">
        <v>96.4</v>
      </c>
      <c r="D86" s="45"/>
      <c r="E86" s="41">
        <v>54</v>
      </c>
      <c r="J86" s="42"/>
    </row>
    <row r="87" spans="1:10" s="34" customFormat="1" ht="12.75">
      <c r="A87" s="38" t="s">
        <v>61</v>
      </c>
      <c r="B87" s="39">
        <v>1.3104</v>
      </c>
      <c r="C87" s="43">
        <v>96.4</v>
      </c>
      <c r="D87" s="45"/>
      <c r="E87" s="41">
        <v>54</v>
      </c>
      <c r="J87" s="42"/>
    </row>
    <row r="88" spans="1:10" s="34" customFormat="1" ht="12.75">
      <c r="A88" s="38" t="s">
        <v>62</v>
      </c>
      <c r="B88" s="39">
        <v>1.3104</v>
      </c>
      <c r="C88" s="43">
        <v>96.4</v>
      </c>
      <c r="D88" s="45"/>
      <c r="E88" s="41">
        <v>54</v>
      </c>
      <c r="J88" s="42"/>
    </row>
    <row r="89" spans="1:10" s="34" customFormat="1" ht="12.75">
      <c r="A89" s="38" t="s">
        <v>63</v>
      </c>
      <c r="B89" s="39">
        <v>1.3104</v>
      </c>
      <c r="C89" s="43">
        <v>96.4</v>
      </c>
      <c r="D89" s="45"/>
      <c r="E89" s="41">
        <v>54</v>
      </c>
      <c r="J89" s="42"/>
    </row>
    <row r="90" spans="1:10" s="34" customFormat="1" ht="12.75">
      <c r="A90" s="38" t="s">
        <v>64</v>
      </c>
      <c r="B90" s="39">
        <v>1.3104</v>
      </c>
      <c r="C90" s="43">
        <v>96.4</v>
      </c>
      <c r="D90" s="45"/>
      <c r="E90" s="41">
        <v>54</v>
      </c>
      <c r="J90" s="42"/>
    </row>
    <row r="91" spans="1:10" s="34" customFormat="1" ht="12.75">
      <c r="A91" s="38" t="s">
        <v>65</v>
      </c>
      <c r="B91" s="39">
        <v>1.3104</v>
      </c>
      <c r="C91" s="43">
        <v>96.4</v>
      </c>
      <c r="D91" s="45"/>
      <c r="E91" s="41">
        <v>54</v>
      </c>
      <c r="J91" s="42"/>
    </row>
    <row r="92" spans="1:10" s="34" customFormat="1" ht="12.75">
      <c r="A92" s="38" t="s">
        <v>66</v>
      </c>
      <c r="B92" s="39">
        <v>1.3104</v>
      </c>
      <c r="C92" s="43">
        <v>96.4</v>
      </c>
      <c r="D92" s="45"/>
      <c r="E92" s="41">
        <v>54</v>
      </c>
      <c r="J92" s="42"/>
    </row>
    <row r="93" spans="1:10" s="34" customFormat="1" ht="12.75">
      <c r="A93" s="38" t="s">
        <v>67</v>
      </c>
      <c r="B93" s="39">
        <v>1.3104</v>
      </c>
      <c r="C93" s="43">
        <v>96.4</v>
      </c>
      <c r="D93" s="45"/>
      <c r="E93" s="41">
        <v>54</v>
      </c>
      <c r="J93" s="42"/>
    </row>
    <row r="94" spans="1:10" s="34" customFormat="1" ht="12.75">
      <c r="A94" s="38" t="s">
        <v>68</v>
      </c>
      <c r="B94" s="39">
        <v>1.3104</v>
      </c>
      <c r="C94" s="43">
        <v>96.4</v>
      </c>
      <c r="D94" s="45"/>
      <c r="E94" s="41">
        <v>54</v>
      </c>
      <c r="J94" s="42"/>
    </row>
    <row r="95" spans="1:10" s="34" customFormat="1" ht="12.75">
      <c r="A95" s="38" t="s">
        <v>69</v>
      </c>
      <c r="B95" s="39">
        <v>1.3104</v>
      </c>
      <c r="C95" s="43">
        <v>96.4</v>
      </c>
      <c r="D95" s="45"/>
      <c r="E95" s="41">
        <v>54</v>
      </c>
      <c r="J95" s="42"/>
    </row>
    <row r="96" spans="1:10" s="34" customFormat="1" ht="12.75">
      <c r="A96" s="38" t="s">
        <v>70</v>
      </c>
      <c r="B96" s="39">
        <v>1.3104</v>
      </c>
      <c r="C96" s="43">
        <v>96.4</v>
      </c>
      <c r="D96" s="45"/>
      <c r="E96" s="41">
        <v>54</v>
      </c>
      <c r="J96" s="42"/>
    </row>
    <row r="97" spans="1:10" s="34" customFormat="1" ht="12.75">
      <c r="A97" s="38" t="s">
        <v>71</v>
      </c>
      <c r="B97" s="39">
        <v>1.3104</v>
      </c>
      <c r="C97" s="43">
        <v>96.4</v>
      </c>
      <c r="D97" s="45"/>
      <c r="E97" s="41">
        <v>54</v>
      </c>
      <c r="J97" s="42"/>
    </row>
    <row r="98" spans="1:10" s="34" customFormat="1" ht="12.75">
      <c r="A98" s="38" t="s">
        <v>72</v>
      </c>
      <c r="B98" s="39">
        <v>1.3104</v>
      </c>
      <c r="C98" s="43">
        <v>96.4</v>
      </c>
      <c r="D98" s="45"/>
      <c r="E98" s="41">
        <v>54</v>
      </c>
      <c r="J98" s="42"/>
    </row>
    <row r="99" spans="1:10" s="34" customFormat="1" ht="12.75">
      <c r="A99" s="38" t="s">
        <v>73</v>
      </c>
      <c r="B99" s="39">
        <v>1.3104</v>
      </c>
      <c r="C99" s="43">
        <v>96.4</v>
      </c>
      <c r="D99" s="45"/>
      <c r="E99" s="41">
        <v>54</v>
      </c>
      <c r="J99" s="42"/>
    </row>
    <row r="100" spans="1:10" s="34" customFormat="1" ht="12.75">
      <c r="A100" s="38" t="s">
        <v>74</v>
      </c>
      <c r="B100" s="39">
        <v>1.3104</v>
      </c>
      <c r="C100" s="43">
        <v>96.4</v>
      </c>
      <c r="D100" s="45"/>
      <c r="E100" s="41">
        <v>54</v>
      </c>
      <c r="J100" s="42"/>
    </row>
    <row r="101" spans="1:10" s="34" customFormat="1" ht="12.75">
      <c r="A101" s="38" t="s">
        <v>75</v>
      </c>
      <c r="B101" s="39">
        <v>1.3104</v>
      </c>
      <c r="C101" s="43">
        <v>96.4</v>
      </c>
      <c r="D101" s="45"/>
      <c r="E101" s="41">
        <v>54</v>
      </c>
      <c r="J101" s="42"/>
    </row>
    <row r="102" spans="1:10" s="34" customFormat="1" ht="12.75">
      <c r="A102" s="38" t="s">
        <v>76</v>
      </c>
      <c r="B102" s="39">
        <v>1.3104</v>
      </c>
      <c r="C102" s="43">
        <v>96.4</v>
      </c>
      <c r="D102" s="45"/>
      <c r="E102" s="41">
        <v>54</v>
      </c>
      <c r="J102" s="42"/>
    </row>
    <row r="103" spans="1:10" s="34" customFormat="1" ht="12.75">
      <c r="A103" s="38" t="s">
        <v>77</v>
      </c>
      <c r="B103" s="39">
        <v>1.3104</v>
      </c>
      <c r="C103" s="43">
        <v>96.4</v>
      </c>
      <c r="D103" s="45"/>
      <c r="E103" s="41">
        <v>54</v>
      </c>
      <c r="J103" s="42"/>
    </row>
    <row r="104" spans="1:10" s="34" customFormat="1" ht="12.75">
      <c r="A104" s="38" t="s">
        <v>78</v>
      </c>
      <c r="B104" s="39">
        <v>1.3104</v>
      </c>
      <c r="C104" s="43">
        <v>96.4</v>
      </c>
      <c r="D104" s="45"/>
      <c r="E104" s="41">
        <v>54</v>
      </c>
      <c r="J104" s="42"/>
    </row>
    <row r="105" spans="1:10" s="34" customFormat="1" ht="12.75">
      <c r="A105" s="38" t="s">
        <v>79</v>
      </c>
      <c r="B105" s="39">
        <v>1.3104</v>
      </c>
      <c r="C105" s="40">
        <v>96.4</v>
      </c>
      <c r="D105" s="45"/>
      <c r="E105" s="41">
        <v>54</v>
      </c>
      <c r="J105" s="42"/>
    </row>
    <row r="106" spans="1:10" s="34" customFormat="1" ht="12.75">
      <c r="A106" s="38" t="s">
        <v>80</v>
      </c>
      <c r="B106" s="39">
        <v>1.3104</v>
      </c>
      <c r="C106" s="40">
        <v>96.4</v>
      </c>
      <c r="D106" s="45"/>
      <c r="E106" s="41">
        <v>54</v>
      </c>
      <c r="J106" s="42"/>
    </row>
    <row r="107" spans="1:10" s="34" customFormat="1" ht="12.75">
      <c r="A107" s="38" t="s">
        <v>81</v>
      </c>
      <c r="B107" s="39">
        <v>1.3104</v>
      </c>
      <c r="C107" s="40">
        <v>96.4</v>
      </c>
      <c r="D107" s="45"/>
      <c r="E107" s="41">
        <v>54</v>
      </c>
      <c r="J107" s="42"/>
    </row>
    <row r="108" spans="1:10" s="34" customFormat="1" ht="12.75">
      <c r="A108" s="38" t="s">
        <v>82</v>
      </c>
      <c r="B108" s="39">
        <v>1.3104</v>
      </c>
      <c r="C108" s="40">
        <v>96.4</v>
      </c>
      <c r="D108" s="45"/>
      <c r="E108" s="41">
        <v>54</v>
      </c>
      <c r="J108" s="42"/>
    </row>
    <row r="109" spans="1:10" s="34" customFormat="1" ht="12.75">
      <c r="A109" s="38" t="s">
        <v>83</v>
      </c>
      <c r="B109" s="39">
        <v>1.3104</v>
      </c>
      <c r="C109" s="40">
        <v>96.4</v>
      </c>
      <c r="D109" s="45"/>
      <c r="E109" s="41">
        <v>54</v>
      </c>
      <c r="J109" s="42"/>
    </row>
    <row r="110" spans="1:10" s="34" customFormat="1" ht="12.75">
      <c r="A110" s="38" t="s">
        <v>84</v>
      </c>
      <c r="B110" s="39">
        <v>1.3104</v>
      </c>
      <c r="C110" s="40">
        <v>96.4</v>
      </c>
      <c r="D110" s="45"/>
      <c r="E110" s="41">
        <v>54</v>
      </c>
      <c r="J110" s="42"/>
    </row>
    <row r="111" spans="1:10" s="34" customFormat="1" ht="12.75">
      <c r="A111" s="38" t="s">
        <v>85</v>
      </c>
      <c r="B111" s="39">
        <v>1.3104</v>
      </c>
      <c r="C111" s="40">
        <v>96.4</v>
      </c>
      <c r="D111" s="45"/>
      <c r="E111" s="41">
        <v>54</v>
      </c>
      <c r="J111" s="42"/>
    </row>
    <row r="112" spans="1:10" s="34" customFormat="1" ht="12.75">
      <c r="A112" s="38" t="s">
        <v>86</v>
      </c>
      <c r="B112" s="39">
        <v>1.3104</v>
      </c>
      <c r="C112" s="40">
        <v>96.4</v>
      </c>
      <c r="D112" s="45"/>
      <c r="E112" s="41">
        <v>54</v>
      </c>
      <c r="J112" s="42"/>
    </row>
    <row r="113" spans="1:10" s="34" customFormat="1" ht="12.75">
      <c r="A113" s="38"/>
      <c r="B113" s="39"/>
      <c r="C113" s="40"/>
      <c r="D113" s="45"/>
      <c r="E113" s="41"/>
      <c r="J113" s="42"/>
    </row>
    <row r="116" spans="1:10" s="1" customFormat="1" ht="12.75" customHeight="1">
      <c r="A116" s="46"/>
      <c r="B116" s="47">
        <v>5.8062000000000005</v>
      </c>
      <c r="C116" s="48"/>
      <c r="D116" s="49"/>
      <c r="E116" s="50"/>
      <c r="G116"/>
      <c r="J116" s="51" t="s">
        <v>87</v>
      </c>
    </row>
    <row r="117" spans="1:10" s="1" customFormat="1" ht="12.75">
      <c r="A117" s="46" t="s">
        <v>88</v>
      </c>
      <c r="B117" s="47">
        <v>26.9666</v>
      </c>
      <c r="C117" s="48">
        <f aca="true" t="shared" si="2" ref="C117:C144">B117*69</f>
        <v>1860.6954</v>
      </c>
      <c r="D117" s="49"/>
      <c r="E117" s="50">
        <f aca="true" t="shared" si="3" ref="E117:E121">C117-(C117*G117)</f>
        <v>1674.62586</v>
      </c>
      <c r="G117" s="52">
        <v>0.1</v>
      </c>
      <c r="J117" s="51"/>
    </row>
    <row r="118" spans="1:10" s="1" customFormat="1" ht="12.75">
      <c r="A118" s="46" t="s">
        <v>89</v>
      </c>
      <c r="B118" s="47">
        <v>27.8879</v>
      </c>
      <c r="C118" s="48">
        <f t="shared" si="2"/>
        <v>1924.2650999999998</v>
      </c>
      <c r="D118" s="49"/>
      <c r="E118" s="50">
        <f t="shared" si="3"/>
        <v>1731.8385899999998</v>
      </c>
      <c r="G118" s="52">
        <v>0.1</v>
      </c>
      <c r="J118" s="51"/>
    </row>
    <row r="119" spans="1:10" s="1" customFormat="1" ht="12.75">
      <c r="A119" s="46" t="s">
        <v>90</v>
      </c>
      <c r="B119" s="47">
        <v>13.2443</v>
      </c>
      <c r="C119" s="48">
        <f t="shared" si="2"/>
        <v>913.8567</v>
      </c>
      <c r="D119" s="49"/>
      <c r="E119" s="50">
        <f t="shared" si="3"/>
        <v>822.47103</v>
      </c>
      <c r="G119" s="52">
        <v>0.1</v>
      </c>
      <c r="J119" s="51"/>
    </row>
    <row r="120" spans="1:10" s="1" customFormat="1" ht="12.75">
      <c r="A120" s="46" t="s">
        <v>91</v>
      </c>
      <c r="B120" s="53">
        <v>12.787</v>
      </c>
      <c r="C120" s="48">
        <f t="shared" si="2"/>
        <v>882.3030000000001</v>
      </c>
      <c r="D120" s="49"/>
      <c r="E120" s="50">
        <f t="shared" si="3"/>
        <v>794.0727</v>
      </c>
      <c r="G120" s="52">
        <v>0.1</v>
      </c>
      <c r="J120" s="51"/>
    </row>
    <row r="121" spans="1:10" s="1" customFormat="1" ht="12.75">
      <c r="A121" s="46" t="s">
        <v>92</v>
      </c>
      <c r="B121" s="53">
        <v>12.787</v>
      </c>
      <c r="C121" s="48">
        <f t="shared" si="2"/>
        <v>882.3030000000001</v>
      </c>
      <c r="D121" s="49"/>
      <c r="E121" s="50">
        <f t="shared" si="3"/>
        <v>794.0727</v>
      </c>
      <c r="G121" s="52">
        <v>0.1</v>
      </c>
      <c r="J121" s="51"/>
    </row>
    <row r="122" spans="1:11" ht="12.75">
      <c r="A122" s="46" t="s">
        <v>93</v>
      </c>
      <c r="B122" s="54">
        <v>25.16</v>
      </c>
      <c r="C122" s="55">
        <f t="shared" si="2"/>
        <v>1736.04</v>
      </c>
      <c r="E122" s="50">
        <v>1302</v>
      </c>
      <c r="G122" s="56">
        <v>0.5</v>
      </c>
      <c r="J122" s="51"/>
      <c r="K122" s="57"/>
    </row>
    <row r="123" spans="1:10" ht="12.75">
      <c r="A123" s="46" t="s">
        <v>94</v>
      </c>
      <c r="B123" s="54">
        <v>25.16</v>
      </c>
      <c r="C123" s="55">
        <f t="shared" si="2"/>
        <v>1736.04</v>
      </c>
      <c r="E123" s="50">
        <v>1302</v>
      </c>
      <c r="G123" s="56">
        <v>0.5</v>
      </c>
      <c r="J123" s="51"/>
    </row>
    <row r="124" spans="1:10" ht="12.75">
      <c r="A124" s="46" t="s">
        <v>95</v>
      </c>
      <c r="B124" s="54">
        <v>25.16</v>
      </c>
      <c r="C124" s="55">
        <f t="shared" si="2"/>
        <v>1736.04</v>
      </c>
      <c r="E124" s="50">
        <v>1302</v>
      </c>
      <c r="G124" s="56">
        <v>0.5</v>
      </c>
      <c r="J124" s="51"/>
    </row>
    <row r="125" spans="1:10" ht="12.75">
      <c r="A125" s="46" t="s">
        <v>96</v>
      </c>
      <c r="B125" s="54">
        <v>25.16</v>
      </c>
      <c r="C125" s="55">
        <f t="shared" si="2"/>
        <v>1736.04</v>
      </c>
      <c r="E125" s="50">
        <v>1302</v>
      </c>
      <c r="G125" s="56">
        <v>0.5</v>
      </c>
      <c r="J125" s="51"/>
    </row>
    <row r="126" spans="1:10" ht="12.75">
      <c r="A126" s="46" t="s">
        <v>97</v>
      </c>
      <c r="B126" s="54">
        <v>25.16</v>
      </c>
      <c r="C126" s="55">
        <f t="shared" si="2"/>
        <v>1736.04</v>
      </c>
      <c r="E126" s="50">
        <v>1302</v>
      </c>
      <c r="G126" s="56">
        <v>0.5</v>
      </c>
      <c r="J126" s="51"/>
    </row>
    <row r="127" spans="1:12" ht="12.75">
      <c r="A127" s="46" t="s">
        <v>98</v>
      </c>
      <c r="B127" s="54">
        <v>25.16</v>
      </c>
      <c r="C127" s="55">
        <f t="shared" si="2"/>
        <v>1736.04</v>
      </c>
      <c r="E127" s="50">
        <v>1302</v>
      </c>
      <c r="G127" s="56">
        <v>0.5</v>
      </c>
      <c r="J127" s="51"/>
      <c r="L127" s="58" t="s">
        <v>99</v>
      </c>
    </row>
    <row r="128" spans="1:10" ht="12.75">
      <c r="A128" s="46" t="s">
        <v>100</v>
      </c>
      <c r="B128" s="54">
        <v>25.16</v>
      </c>
      <c r="C128" s="55">
        <f t="shared" si="2"/>
        <v>1736.04</v>
      </c>
      <c r="E128" s="50">
        <v>1302</v>
      </c>
      <c r="G128" s="56">
        <v>0.5</v>
      </c>
      <c r="J128" s="51"/>
    </row>
    <row r="129" spans="1:10" ht="12.75">
      <c r="A129" s="46" t="s">
        <v>101</v>
      </c>
      <c r="B129" s="54">
        <v>25.16</v>
      </c>
      <c r="C129" s="55">
        <f t="shared" si="2"/>
        <v>1736.04</v>
      </c>
      <c r="E129" s="50">
        <v>1302</v>
      </c>
      <c r="G129" s="56">
        <v>0.5</v>
      </c>
      <c r="J129" s="51"/>
    </row>
    <row r="130" spans="1:10" ht="12.75">
      <c r="A130" s="46" t="s">
        <v>102</v>
      </c>
      <c r="B130" s="54">
        <v>25.16</v>
      </c>
      <c r="C130" s="55">
        <f t="shared" si="2"/>
        <v>1736.04</v>
      </c>
      <c r="E130" s="50">
        <v>1302</v>
      </c>
      <c r="G130" s="56">
        <v>0.5</v>
      </c>
      <c r="J130" s="51"/>
    </row>
    <row r="131" spans="1:10" ht="12.75">
      <c r="A131" s="46" t="s">
        <v>103</v>
      </c>
      <c r="B131" s="59">
        <v>19.9494</v>
      </c>
      <c r="C131" s="55">
        <f t="shared" si="2"/>
        <v>1376.5086000000001</v>
      </c>
      <c r="E131" s="50">
        <f aca="true" t="shared" si="4" ref="E131:E144">C131-(C131*G131)</f>
        <v>1280.152998</v>
      </c>
      <c r="G131" s="56">
        <v>0.07</v>
      </c>
      <c r="J131" s="51"/>
    </row>
    <row r="132" spans="1:10" ht="12.75">
      <c r="A132" s="46" t="s">
        <v>104</v>
      </c>
      <c r="B132" s="59">
        <v>25.1601</v>
      </c>
      <c r="C132" s="55">
        <f t="shared" si="2"/>
        <v>1736.0469</v>
      </c>
      <c r="E132" s="50">
        <f t="shared" si="4"/>
        <v>1614.523617</v>
      </c>
      <c r="G132" s="56">
        <v>0.07</v>
      </c>
      <c r="J132" s="51"/>
    </row>
    <row r="133" spans="1:10" ht="12.75">
      <c r="A133" s="46" t="s">
        <v>105</v>
      </c>
      <c r="B133" s="59">
        <v>25.1601</v>
      </c>
      <c r="C133" s="55">
        <f t="shared" si="2"/>
        <v>1736.0469</v>
      </c>
      <c r="E133" s="50">
        <f t="shared" si="4"/>
        <v>1614.523617</v>
      </c>
      <c r="G133" s="56">
        <v>0.07</v>
      </c>
      <c r="J133" s="51"/>
    </row>
    <row r="134" spans="1:10" ht="12.75">
      <c r="A134" s="46" t="s">
        <v>106</v>
      </c>
      <c r="B134" s="59">
        <v>25.1601</v>
      </c>
      <c r="C134" s="55">
        <f t="shared" si="2"/>
        <v>1736.0469</v>
      </c>
      <c r="E134" s="50">
        <f t="shared" si="4"/>
        <v>1614.523617</v>
      </c>
      <c r="G134" s="56">
        <v>0.07</v>
      </c>
      <c r="J134" s="51"/>
    </row>
    <row r="135" spans="1:10" ht="12.75">
      <c r="A135" s="46" t="s">
        <v>107</v>
      </c>
      <c r="B135" s="59">
        <v>25.1601</v>
      </c>
      <c r="C135" s="55">
        <f t="shared" si="2"/>
        <v>1736.0469</v>
      </c>
      <c r="E135" s="50">
        <f t="shared" si="4"/>
        <v>1614.523617</v>
      </c>
      <c r="G135" s="56">
        <v>0.07</v>
      </c>
      <c r="J135" s="51"/>
    </row>
    <row r="136" spans="1:10" ht="12.75">
      <c r="A136" s="46" t="s">
        <v>108</v>
      </c>
      <c r="B136" s="59">
        <v>19.9494</v>
      </c>
      <c r="C136" s="55">
        <f t="shared" si="2"/>
        <v>1376.5086000000001</v>
      </c>
      <c r="E136" s="50">
        <f t="shared" si="4"/>
        <v>1280.152998</v>
      </c>
      <c r="G136" s="56">
        <v>0.07</v>
      </c>
      <c r="J136" s="51"/>
    </row>
    <row r="137" spans="1:10" ht="12.75">
      <c r="A137" s="46" t="s">
        <v>109</v>
      </c>
      <c r="B137" s="59">
        <v>19.9494</v>
      </c>
      <c r="C137" s="55">
        <f t="shared" si="2"/>
        <v>1376.5086000000001</v>
      </c>
      <c r="E137" s="50">
        <f t="shared" si="4"/>
        <v>1280.152998</v>
      </c>
      <c r="G137" s="56">
        <v>0.07</v>
      </c>
      <c r="J137" s="51"/>
    </row>
    <row r="138" spans="1:10" ht="12.75">
      <c r="A138" s="46" t="s">
        <v>110</v>
      </c>
      <c r="B138" s="59">
        <v>24.7879</v>
      </c>
      <c r="C138" s="55">
        <f t="shared" si="2"/>
        <v>1710.3651</v>
      </c>
      <c r="E138" s="50">
        <f t="shared" si="4"/>
        <v>1590.639543</v>
      </c>
      <c r="G138" s="56">
        <v>0.07</v>
      </c>
      <c r="J138" s="51"/>
    </row>
    <row r="139" spans="1:10" ht="12.75">
      <c r="A139" s="46" t="s">
        <v>111</v>
      </c>
      <c r="B139" s="59">
        <v>24.7879</v>
      </c>
      <c r="C139" s="55">
        <f t="shared" si="2"/>
        <v>1710.3651</v>
      </c>
      <c r="E139" s="50">
        <f t="shared" si="4"/>
        <v>1590.639543</v>
      </c>
      <c r="G139" s="56">
        <v>0.07</v>
      </c>
      <c r="J139" s="51"/>
    </row>
    <row r="140" spans="1:10" ht="12.75">
      <c r="A140" s="46" t="s">
        <v>112</v>
      </c>
      <c r="B140" s="59">
        <v>24.7879</v>
      </c>
      <c r="C140" s="55">
        <f t="shared" si="2"/>
        <v>1710.3651</v>
      </c>
      <c r="E140" s="50">
        <f t="shared" si="4"/>
        <v>1590.639543</v>
      </c>
      <c r="G140" s="56">
        <v>0.07</v>
      </c>
      <c r="J140" s="51"/>
    </row>
    <row r="141" spans="1:10" ht="12.75">
      <c r="A141" s="46" t="s">
        <v>113</v>
      </c>
      <c r="B141" s="59">
        <v>24.7879</v>
      </c>
      <c r="C141" s="55">
        <f t="shared" si="2"/>
        <v>1710.3651</v>
      </c>
      <c r="E141" s="50">
        <f t="shared" si="4"/>
        <v>1590.639543</v>
      </c>
      <c r="G141" s="56">
        <v>0.07</v>
      </c>
      <c r="J141" s="51"/>
    </row>
    <row r="142" spans="1:10" ht="12.75">
      <c r="A142" s="46" t="s">
        <v>114</v>
      </c>
      <c r="B142" s="59">
        <v>24.7879</v>
      </c>
      <c r="C142" s="55">
        <f t="shared" si="2"/>
        <v>1710.3651</v>
      </c>
      <c r="E142" s="50">
        <f t="shared" si="4"/>
        <v>1590.639543</v>
      </c>
      <c r="G142" s="56">
        <v>0.07</v>
      </c>
      <c r="J142" s="51"/>
    </row>
    <row r="143" spans="1:10" ht="12.75">
      <c r="A143" s="46" t="s">
        <v>115</v>
      </c>
      <c r="B143" s="59">
        <v>24.7879</v>
      </c>
      <c r="C143" s="55">
        <f t="shared" si="2"/>
        <v>1710.3651</v>
      </c>
      <c r="E143" s="50">
        <f t="shared" si="4"/>
        <v>1590.639543</v>
      </c>
      <c r="G143" s="56">
        <v>0.07</v>
      </c>
      <c r="J143" s="51"/>
    </row>
    <row r="144" spans="1:10" ht="12.75">
      <c r="A144" s="46" t="s">
        <v>116</v>
      </c>
      <c r="B144" s="59">
        <v>24.7879</v>
      </c>
      <c r="C144" s="55">
        <f t="shared" si="2"/>
        <v>1710.3651</v>
      </c>
      <c r="E144" s="50">
        <f t="shared" si="4"/>
        <v>1590.639543</v>
      </c>
      <c r="G144" s="56">
        <v>0.07</v>
      </c>
      <c r="J144" s="51"/>
    </row>
    <row r="150" spans="1:10" ht="12.75" customHeight="1">
      <c r="A150" s="46" t="s">
        <v>117</v>
      </c>
      <c r="B150" s="59">
        <v>2.8287</v>
      </c>
      <c r="C150" s="2">
        <f aca="true" t="shared" si="5" ref="C150:C202">B150*69</f>
        <v>195.1803</v>
      </c>
      <c r="E150" s="50">
        <f aca="true" t="shared" si="6" ref="E150:E202">C150-(C150*G150)</f>
        <v>189.32489099999998</v>
      </c>
      <c r="G150" s="57">
        <v>0.03</v>
      </c>
      <c r="J150" s="28" t="s">
        <v>118</v>
      </c>
    </row>
    <row r="151" spans="1:10" ht="12.75">
      <c r="A151" s="46" t="s">
        <v>119</v>
      </c>
      <c r="B151" s="59">
        <v>2.8287</v>
      </c>
      <c r="C151" s="2">
        <f t="shared" si="5"/>
        <v>195.1803</v>
      </c>
      <c r="E151" s="50">
        <f t="shared" si="6"/>
        <v>189.32489099999998</v>
      </c>
      <c r="G151" s="57">
        <v>0.03</v>
      </c>
      <c r="J151" s="28"/>
    </row>
    <row r="152" spans="1:10" ht="12.75">
      <c r="A152" s="46" t="s">
        <v>120</v>
      </c>
      <c r="B152" s="59">
        <v>2.8287</v>
      </c>
      <c r="C152" s="2">
        <f t="shared" si="5"/>
        <v>195.1803</v>
      </c>
      <c r="E152" s="50">
        <f t="shared" si="6"/>
        <v>189.32489099999998</v>
      </c>
      <c r="G152" s="57">
        <v>0.03</v>
      </c>
      <c r="J152" s="28"/>
    </row>
    <row r="153" spans="1:10" ht="12.75">
      <c r="A153" s="46" t="s">
        <v>121</v>
      </c>
      <c r="B153" s="59">
        <v>2.8287</v>
      </c>
      <c r="C153" s="2">
        <f t="shared" si="5"/>
        <v>195.1803</v>
      </c>
      <c r="E153" s="50">
        <f t="shared" si="6"/>
        <v>189.32489099999998</v>
      </c>
      <c r="G153" s="57">
        <v>0.03</v>
      </c>
      <c r="J153" s="28"/>
    </row>
    <row r="154" spans="1:10" ht="12.75">
      <c r="A154" s="46" t="s">
        <v>122</v>
      </c>
      <c r="B154" s="59">
        <v>2.8287</v>
      </c>
      <c r="C154" s="2">
        <f t="shared" si="5"/>
        <v>195.1803</v>
      </c>
      <c r="E154" s="50">
        <f t="shared" si="6"/>
        <v>189.32489099999998</v>
      </c>
      <c r="G154" s="57">
        <v>0.03</v>
      </c>
      <c r="J154" s="28"/>
    </row>
    <row r="155" spans="1:10" ht="12.75">
      <c r="A155" s="46" t="s">
        <v>123</v>
      </c>
      <c r="B155" s="59">
        <v>2.8287</v>
      </c>
      <c r="C155" s="2">
        <f t="shared" si="5"/>
        <v>195.1803</v>
      </c>
      <c r="E155" s="50">
        <f t="shared" si="6"/>
        <v>189.32489099999998</v>
      </c>
      <c r="G155" s="57">
        <v>0.03</v>
      </c>
      <c r="J155" s="28"/>
    </row>
    <row r="156" spans="1:10" ht="12.75">
      <c r="A156" s="46" t="s">
        <v>124</v>
      </c>
      <c r="B156" s="59">
        <v>2.8287</v>
      </c>
      <c r="C156" s="2">
        <f t="shared" si="5"/>
        <v>195.1803</v>
      </c>
      <c r="E156" s="50">
        <f t="shared" si="6"/>
        <v>189.32489099999998</v>
      </c>
      <c r="G156" s="57">
        <v>0.03</v>
      </c>
      <c r="J156" s="28"/>
    </row>
    <row r="157" spans="1:10" ht="12.75">
      <c r="A157" s="46" t="s">
        <v>125</v>
      </c>
      <c r="B157" s="59">
        <v>2.8287</v>
      </c>
      <c r="C157" s="2">
        <f t="shared" si="5"/>
        <v>195.1803</v>
      </c>
      <c r="E157" s="50">
        <f t="shared" si="6"/>
        <v>189.32489099999998</v>
      </c>
      <c r="G157" s="57">
        <v>0.03</v>
      </c>
      <c r="J157" s="28"/>
    </row>
    <row r="158" spans="1:10" ht="12.75">
      <c r="A158" s="46" t="s">
        <v>126</v>
      </c>
      <c r="B158" s="59">
        <v>2.8287</v>
      </c>
      <c r="C158" s="2">
        <f t="shared" si="5"/>
        <v>195.1803</v>
      </c>
      <c r="E158" s="50">
        <f t="shared" si="6"/>
        <v>189.32489099999998</v>
      </c>
      <c r="G158" s="57">
        <v>0.03</v>
      </c>
      <c r="J158" s="28"/>
    </row>
    <row r="159" spans="1:10" ht="12.75">
      <c r="A159" s="46" t="s">
        <v>127</v>
      </c>
      <c r="B159" s="59">
        <v>2.8287</v>
      </c>
      <c r="C159" s="2">
        <f t="shared" si="5"/>
        <v>195.1803</v>
      </c>
      <c r="E159" s="50">
        <f t="shared" si="6"/>
        <v>189.32489099999998</v>
      </c>
      <c r="G159" s="57">
        <v>0.03</v>
      </c>
      <c r="J159" s="28"/>
    </row>
    <row r="160" spans="1:10" ht="12.75">
      <c r="A160" s="46" t="s">
        <v>128</v>
      </c>
      <c r="B160" s="59">
        <v>2.8287</v>
      </c>
      <c r="C160" s="2">
        <f t="shared" si="5"/>
        <v>195.1803</v>
      </c>
      <c r="E160" s="50">
        <f t="shared" si="6"/>
        <v>189.32489099999998</v>
      </c>
      <c r="G160" s="57">
        <v>0.03</v>
      </c>
      <c r="J160" s="28"/>
    </row>
    <row r="161" spans="1:10" ht="12.75">
      <c r="A161" s="46" t="s">
        <v>129</v>
      </c>
      <c r="B161" s="59">
        <v>2.8287</v>
      </c>
      <c r="C161" s="2">
        <f t="shared" si="5"/>
        <v>195.1803</v>
      </c>
      <c r="E161" s="50">
        <f t="shared" si="6"/>
        <v>189.32489099999998</v>
      </c>
      <c r="G161" s="57">
        <v>0.03</v>
      </c>
      <c r="J161" s="28"/>
    </row>
    <row r="162" spans="1:10" ht="12.75">
      <c r="A162" s="46" t="s">
        <v>130</v>
      </c>
      <c r="B162" s="59">
        <v>2.8287</v>
      </c>
      <c r="C162" s="2">
        <f t="shared" si="5"/>
        <v>195.1803</v>
      </c>
      <c r="E162" s="50">
        <f t="shared" si="6"/>
        <v>189.32489099999998</v>
      </c>
      <c r="G162" s="57">
        <v>0.03</v>
      </c>
      <c r="J162" s="28"/>
    </row>
    <row r="163" spans="1:10" ht="12.75">
      <c r="A163" s="46" t="s">
        <v>131</v>
      </c>
      <c r="B163" s="59">
        <v>2.8287</v>
      </c>
      <c r="C163" s="2">
        <f t="shared" si="5"/>
        <v>195.1803</v>
      </c>
      <c r="E163" s="50">
        <f t="shared" si="6"/>
        <v>189.32489099999998</v>
      </c>
      <c r="G163" s="57">
        <v>0.03</v>
      </c>
      <c r="J163" s="28"/>
    </row>
    <row r="164" spans="1:10" ht="12.75">
      <c r="A164" s="46" t="s">
        <v>132</v>
      </c>
      <c r="B164" s="59">
        <v>2.8287</v>
      </c>
      <c r="C164" s="2">
        <f t="shared" si="5"/>
        <v>195.1803</v>
      </c>
      <c r="E164" s="50">
        <f t="shared" si="6"/>
        <v>189.32489099999998</v>
      </c>
      <c r="G164" s="57">
        <v>0.03</v>
      </c>
      <c r="J164" s="28"/>
    </row>
    <row r="165" spans="1:10" ht="12.75">
      <c r="A165" s="46" t="s">
        <v>133</v>
      </c>
      <c r="B165" s="59">
        <v>2.8287</v>
      </c>
      <c r="C165" s="2">
        <f t="shared" si="5"/>
        <v>195.1803</v>
      </c>
      <c r="E165" s="50">
        <f t="shared" si="6"/>
        <v>189.32489099999998</v>
      </c>
      <c r="G165" s="57">
        <v>0.03</v>
      </c>
      <c r="J165" s="28"/>
    </row>
    <row r="166" spans="1:10" ht="12.75">
      <c r="A166" s="46" t="s">
        <v>134</v>
      </c>
      <c r="B166" s="59">
        <v>2.8287</v>
      </c>
      <c r="C166" s="2">
        <f t="shared" si="5"/>
        <v>195.1803</v>
      </c>
      <c r="E166" s="50">
        <f t="shared" si="6"/>
        <v>189.32489099999998</v>
      </c>
      <c r="G166" s="57">
        <v>0.03</v>
      </c>
      <c r="J166" s="28"/>
    </row>
    <row r="167" spans="1:10" ht="12.75">
      <c r="A167" s="46" t="s">
        <v>135</v>
      </c>
      <c r="B167" s="59">
        <v>2.8287</v>
      </c>
      <c r="C167" s="2">
        <f t="shared" si="5"/>
        <v>195.1803</v>
      </c>
      <c r="E167" s="50">
        <f t="shared" si="6"/>
        <v>189.32489099999998</v>
      </c>
      <c r="G167" s="57">
        <v>0.03</v>
      </c>
      <c r="J167" s="28"/>
    </row>
    <row r="168" spans="1:10" ht="12.75">
      <c r="A168" s="46" t="s">
        <v>136</v>
      </c>
      <c r="B168" s="59">
        <v>2.8287</v>
      </c>
      <c r="C168" s="2">
        <f t="shared" si="5"/>
        <v>195.1803</v>
      </c>
      <c r="E168" s="50">
        <f t="shared" si="6"/>
        <v>189.32489099999998</v>
      </c>
      <c r="G168" s="57">
        <v>0.03</v>
      </c>
      <c r="J168" s="28"/>
    </row>
    <row r="169" spans="1:10" ht="12.75">
      <c r="A169" s="46" t="s">
        <v>137</v>
      </c>
      <c r="B169" s="59">
        <v>2.8287</v>
      </c>
      <c r="C169" s="2">
        <f t="shared" si="5"/>
        <v>195.1803</v>
      </c>
      <c r="E169" s="50">
        <f t="shared" si="6"/>
        <v>189.32489099999998</v>
      </c>
      <c r="G169" s="57">
        <v>0.03</v>
      </c>
      <c r="J169" s="28"/>
    </row>
    <row r="170" spans="1:10" ht="12.75">
      <c r="A170" s="46" t="s">
        <v>138</v>
      </c>
      <c r="B170" s="59">
        <v>2.8287</v>
      </c>
      <c r="C170" s="2">
        <f t="shared" si="5"/>
        <v>195.1803</v>
      </c>
      <c r="E170" s="50">
        <f t="shared" si="6"/>
        <v>189.32489099999998</v>
      </c>
      <c r="G170" s="57">
        <v>0.03</v>
      </c>
      <c r="J170" s="28"/>
    </row>
    <row r="171" spans="1:10" ht="12.75">
      <c r="A171" s="46" t="s">
        <v>139</v>
      </c>
      <c r="B171" s="59">
        <v>2.8287</v>
      </c>
      <c r="C171" s="2">
        <f t="shared" si="5"/>
        <v>195.1803</v>
      </c>
      <c r="E171" s="50">
        <f t="shared" si="6"/>
        <v>189.32489099999998</v>
      </c>
      <c r="G171" s="57">
        <v>0.03</v>
      </c>
      <c r="J171" s="28"/>
    </row>
    <row r="172" spans="1:10" ht="12.75">
      <c r="A172" s="46" t="s">
        <v>140</v>
      </c>
      <c r="B172" s="59">
        <v>2.8287</v>
      </c>
      <c r="C172" s="2">
        <f t="shared" si="5"/>
        <v>195.1803</v>
      </c>
      <c r="E172" s="50">
        <f t="shared" si="6"/>
        <v>189.32489099999998</v>
      </c>
      <c r="G172" s="57">
        <v>0.03</v>
      </c>
      <c r="J172" s="28"/>
    </row>
    <row r="173" spans="1:10" ht="12.75">
      <c r="A173" s="46" t="s">
        <v>141</v>
      </c>
      <c r="B173" s="59">
        <v>2.8287</v>
      </c>
      <c r="C173" s="2">
        <f t="shared" si="5"/>
        <v>195.1803</v>
      </c>
      <c r="E173" s="50">
        <f t="shared" si="6"/>
        <v>189.32489099999998</v>
      </c>
      <c r="G173" s="57">
        <v>0.03</v>
      </c>
      <c r="J173" s="28"/>
    </row>
    <row r="174" spans="1:10" ht="12.75">
      <c r="A174" s="46" t="s">
        <v>142</v>
      </c>
      <c r="B174" s="59">
        <v>2.8287</v>
      </c>
      <c r="C174" s="2">
        <f t="shared" si="5"/>
        <v>195.1803</v>
      </c>
      <c r="E174" s="50">
        <f t="shared" si="6"/>
        <v>189.32489099999998</v>
      </c>
      <c r="G174" s="57">
        <v>0.03</v>
      </c>
      <c r="J174" s="28"/>
    </row>
    <row r="175" spans="1:10" ht="12.75">
      <c r="A175" s="46" t="s">
        <v>143</v>
      </c>
      <c r="B175" s="59">
        <v>2.8287</v>
      </c>
      <c r="C175" s="2">
        <f t="shared" si="5"/>
        <v>195.1803</v>
      </c>
      <c r="E175" s="50">
        <f t="shared" si="6"/>
        <v>189.32489099999998</v>
      </c>
      <c r="G175" s="57">
        <v>0.03</v>
      </c>
      <c r="J175" s="28"/>
    </row>
    <row r="176" spans="1:10" ht="12.75">
      <c r="A176" s="46" t="s">
        <v>144</v>
      </c>
      <c r="B176" s="59">
        <v>2.8287</v>
      </c>
      <c r="C176" s="2">
        <f t="shared" si="5"/>
        <v>195.1803</v>
      </c>
      <c r="E176" s="50">
        <f t="shared" si="6"/>
        <v>189.32489099999998</v>
      </c>
      <c r="G176" s="57">
        <v>0.03</v>
      </c>
      <c r="J176" s="28"/>
    </row>
    <row r="177" spans="1:10" ht="12.75">
      <c r="A177" s="46" t="s">
        <v>145</v>
      </c>
      <c r="B177" s="59">
        <v>2.8287</v>
      </c>
      <c r="C177" s="2">
        <f t="shared" si="5"/>
        <v>195.1803</v>
      </c>
      <c r="E177" s="50">
        <f t="shared" si="6"/>
        <v>189.32489099999998</v>
      </c>
      <c r="G177" s="57">
        <v>0.03</v>
      </c>
      <c r="J177" s="28"/>
    </row>
    <row r="178" spans="1:10" ht="12.75">
      <c r="A178" s="46" t="s">
        <v>146</v>
      </c>
      <c r="B178" s="59">
        <v>2.8287</v>
      </c>
      <c r="C178" s="2">
        <f t="shared" si="5"/>
        <v>195.1803</v>
      </c>
      <c r="E178" s="50">
        <f t="shared" si="6"/>
        <v>189.32489099999998</v>
      </c>
      <c r="G178" s="57">
        <v>0.03</v>
      </c>
      <c r="J178" s="28"/>
    </row>
    <row r="179" spans="1:10" ht="12.75">
      <c r="A179" s="46" t="s">
        <v>147</v>
      </c>
      <c r="B179" s="59">
        <v>2.8287</v>
      </c>
      <c r="C179" s="2">
        <f t="shared" si="5"/>
        <v>195.1803</v>
      </c>
      <c r="E179" s="50">
        <f t="shared" si="6"/>
        <v>189.32489099999998</v>
      </c>
      <c r="G179" s="57">
        <v>0.03</v>
      </c>
      <c r="J179" s="28"/>
    </row>
    <row r="180" spans="1:10" ht="12.75">
      <c r="A180" s="46" t="s">
        <v>148</v>
      </c>
      <c r="B180" s="59">
        <v>2.8287</v>
      </c>
      <c r="C180" s="2">
        <f t="shared" si="5"/>
        <v>195.1803</v>
      </c>
      <c r="E180" s="50">
        <f t="shared" si="6"/>
        <v>189.32489099999998</v>
      </c>
      <c r="G180" s="57">
        <v>0.03</v>
      </c>
      <c r="J180" s="28"/>
    </row>
    <row r="181" spans="1:10" ht="12.75">
      <c r="A181" s="46" t="s">
        <v>149</v>
      </c>
      <c r="B181" s="59">
        <v>2.8287</v>
      </c>
      <c r="C181" s="2">
        <f t="shared" si="5"/>
        <v>195.1803</v>
      </c>
      <c r="E181" s="50">
        <f t="shared" si="6"/>
        <v>189.32489099999998</v>
      </c>
      <c r="G181" s="57">
        <v>0.03</v>
      </c>
      <c r="J181" s="28"/>
    </row>
    <row r="182" spans="1:10" ht="12.75">
      <c r="A182" s="46" t="s">
        <v>150</v>
      </c>
      <c r="B182" s="59">
        <v>2.8287</v>
      </c>
      <c r="C182" s="2">
        <f t="shared" si="5"/>
        <v>195.1803</v>
      </c>
      <c r="E182" s="50">
        <f t="shared" si="6"/>
        <v>189.32489099999998</v>
      </c>
      <c r="G182" s="57">
        <v>0.03</v>
      </c>
      <c r="J182" s="28"/>
    </row>
    <row r="183" spans="1:10" ht="12.75">
      <c r="A183" s="46" t="s">
        <v>151</v>
      </c>
      <c r="B183" s="59">
        <v>2.8287</v>
      </c>
      <c r="C183" s="2">
        <f t="shared" si="5"/>
        <v>195.1803</v>
      </c>
      <c r="E183" s="50">
        <f t="shared" si="6"/>
        <v>189.32489099999998</v>
      </c>
      <c r="G183" s="57">
        <v>0.03</v>
      </c>
      <c r="J183" s="28"/>
    </row>
    <row r="184" spans="1:10" ht="12.75">
      <c r="A184" s="46" t="s">
        <v>152</v>
      </c>
      <c r="B184" s="59">
        <v>2.8287</v>
      </c>
      <c r="C184" s="2">
        <f t="shared" si="5"/>
        <v>195.1803</v>
      </c>
      <c r="E184" s="50">
        <f t="shared" si="6"/>
        <v>189.32489099999998</v>
      </c>
      <c r="G184" s="57">
        <v>0.03</v>
      </c>
      <c r="J184" s="28"/>
    </row>
    <row r="185" spans="1:10" ht="12.75">
      <c r="A185" s="46" t="s">
        <v>153</v>
      </c>
      <c r="B185" s="59">
        <v>2.8287</v>
      </c>
      <c r="C185" s="2">
        <f t="shared" si="5"/>
        <v>195.1803</v>
      </c>
      <c r="E185" s="50">
        <f t="shared" si="6"/>
        <v>189.32489099999998</v>
      </c>
      <c r="G185" s="57">
        <v>0.03</v>
      </c>
      <c r="J185" s="28"/>
    </row>
    <row r="186" spans="1:10" ht="12.75">
      <c r="A186" s="46" t="s">
        <v>154</v>
      </c>
      <c r="B186" s="59">
        <v>2.8287</v>
      </c>
      <c r="C186" s="2">
        <f t="shared" si="5"/>
        <v>195.1803</v>
      </c>
      <c r="E186" s="50">
        <f t="shared" si="6"/>
        <v>189.32489099999998</v>
      </c>
      <c r="G186" s="57">
        <v>0.03</v>
      </c>
      <c r="J186" s="28"/>
    </row>
    <row r="187" spans="1:10" ht="12.75">
      <c r="A187" s="46" t="s">
        <v>155</v>
      </c>
      <c r="B187" s="59">
        <v>2.8287</v>
      </c>
      <c r="C187" s="2">
        <f t="shared" si="5"/>
        <v>195.1803</v>
      </c>
      <c r="E187" s="50">
        <f t="shared" si="6"/>
        <v>189.32489099999998</v>
      </c>
      <c r="G187" s="57">
        <v>0.03</v>
      </c>
      <c r="J187" s="28"/>
    </row>
    <row r="188" spans="1:10" ht="12.75">
      <c r="A188" s="46" t="s">
        <v>156</v>
      </c>
      <c r="B188" s="59">
        <v>2.8287</v>
      </c>
      <c r="C188" s="2">
        <f t="shared" si="5"/>
        <v>195.1803</v>
      </c>
      <c r="E188" s="50">
        <f t="shared" si="6"/>
        <v>189.32489099999998</v>
      </c>
      <c r="G188" s="57">
        <v>0.03</v>
      </c>
      <c r="J188" s="28"/>
    </row>
    <row r="189" spans="1:10" ht="12.75">
      <c r="A189" s="46" t="s">
        <v>157</v>
      </c>
      <c r="B189" s="59">
        <v>2.8287</v>
      </c>
      <c r="C189" s="2">
        <f t="shared" si="5"/>
        <v>195.1803</v>
      </c>
      <c r="E189" s="50">
        <f t="shared" si="6"/>
        <v>189.32489099999998</v>
      </c>
      <c r="G189" s="57">
        <v>0.03</v>
      </c>
      <c r="J189" s="28"/>
    </row>
    <row r="190" spans="1:10" ht="12.75">
      <c r="A190" s="46" t="s">
        <v>158</v>
      </c>
      <c r="B190" s="59">
        <v>2.8287</v>
      </c>
      <c r="C190" s="2">
        <f t="shared" si="5"/>
        <v>195.1803</v>
      </c>
      <c r="E190" s="50">
        <f t="shared" si="6"/>
        <v>189.32489099999998</v>
      </c>
      <c r="G190" s="57">
        <v>0.03</v>
      </c>
      <c r="J190" s="28"/>
    </row>
    <row r="191" spans="1:10" ht="12.75">
      <c r="A191" s="46" t="s">
        <v>159</v>
      </c>
      <c r="B191" s="59">
        <v>2.8287</v>
      </c>
      <c r="C191" s="2">
        <f t="shared" si="5"/>
        <v>195.1803</v>
      </c>
      <c r="E191" s="50">
        <f t="shared" si="6"/>
        <v>189.32489099999998</v>
      </c>
      <c r="G191" s="57">
        <v>0.03</v>
      </c>
      <c r="J191" s="28"/>
    </row>
    <row r="192" spans="1:10" ht="12.75">
      <c r="A192" s="46" t="s">
        <v>160</v>
      </c>
      <c r="B192" s="59">
        <v>2.8287</v>
      </c>
      <c r="C192" s="2">
        <f t="shared" si="5"/>
        <v>195.1803</v>
      </c>
      <c r="E192" s="50">
        <f t="shared" si="6"/>
        <v>189.32489099999998</v>
      </c>
      <c r="G192" s="57">
        <v>0.03</v>
      </c>
      <c r="J192" s="28"/>
    </row>
    <row r="193" spans="1:10" ht="12.75">
      <c r="A193" s="46" t="s">
        <v>161</v>
      </c>
      <c r="B193" s="59">
        <v>2.8287</v>
      </c>
      <c r="C193" s="2">
        <f t="shared" si="5"/>
        <v>195.1803</v>
      </c>
      <c r="E193" s="50">
        <f t="shared" si="6"/>
        <v>189.32489099999998</v>
      </c>
      <c r="G193" s="57">
        <v>0.03</v>
      </c>
      <c r="J193" s="28"/>
    </row>
    <row r="194" spans="1:10" ht="12.75">
      <c r="A194" s="46" t="s">
        <v>162</v>
      </c>
      <c r="B194" s="59">
        <v>2.8287</v>
      </c>
      <c r="C194" s="2">
        <f t="shared" si="5"/>
        <v>195.1803</v>
      </c>
      <c r="E194" s="50">
        <f t="shared" si="6"/>
        <v>189.32489099999998</v>
      </c>
      <c r="G194" s="57">
        <v>0.03</v>
      </c>
      <c r="J194" s="28"/>
    </row>
    <row r="195" spans="1:10" ht="12.75">
      <c r="A195" s="46" t="s">
        <v>163</v>
      </c>
      <c r="B195" s="59">
        <v>2.8287</v>
      </c>
      <c r="C195" s="2">
        <f t="shared" si="5"/>
        <v>195.1803</v>
      </c>
      <c r="E195" s="50">
        <f t="shared" si="6"/>
        <v>189.32489099999998</v>
      </c>
      <c r="G195" s="57">
        <v>0.03</v>
      </c>
      <c r="J195" s="28"/>
    </row>
    <row r="196" spans="1:10" ht="12.75">
      <c r="A196" s="46" t="s">
        <v>164</v>
      </c>
      <c r="B196" s="59">
        <v>2.8287</v>
      </c>
      <c r="C196" s="2">
        <f t="shared" si="5"/>
        <v>195.1803</v>
      </c>
      <c r="E196" s="50">
        <f t="shared" si="6"/>
        <v>189.32489099999998</v>
      </c>
      <c r="G196" s="57">
        <v>0.03</v>
      </c>
      <c r="J196" s="28"/>
    </row>
    <row r="197" spans="1:10" ht="12.75">
      <c r="A197" s="46" t="s">
        <v>165</v>
      </c>
      <c r="B197" s="59">
        <v>2.8287</v>
      </c>
      <c r="C197" s="2">
        <f t="shared" si="5"/>
        <v>195.1803</v>
      </c>
      <c r="E197" s="50">
        <f t="shared" si="6"/>
        <v>189.32489099999998</v>
      </c>
      <c r="G197" s="57">
        <v>0.03</v>
      </c>
      <c r="J197" s="28"/>
    </row>
    <row r="198" spans="1:10" ht="12.75">
      <c r="A198" s="46" t="s">
        <v>166</v>
      </c>
      <c r="B198" s="59">
        <v>2.8287</v>
      </c>
      <c r="C198" s="2">
        <f t="shared" si="5"/>
        <v>195.1803</v>
      </c>
      <c r="E198" s="50">
        <f t="shared" si="6"/>
        <v>189.32489099999998</v>
      </c>
      <c r="G198" s="57">
        <v>0.03</v>
      </c>
      <c r="J198" s="28"/>
    </row>
    <row r="199" spans="1:10" ht="12.75">
      <c r="A199" s="46" t="s">
        <v>167</v>
      </c>
      <c r="B199" s="59">
        <v>2.8287</v>
      </c>
      <c r="C199" s="2">
        <f t="shared" si="5"/>
        <v>195.1803</v>
      </c>
      <c r="E199" s="50">
        <f t="shared" si="6"/>
        <v>189.32489099999998</v>
      </c>
      <c r="G199" s="57">
        <v>0.03</v>
      </c>
      <c r="J199" s="28"/>
    </row>
    <row r="200" spans="1:10" ht="12.75">
      <c r="A200" s="46" t="s">
        <v>168</v>
      </c>
      <c r="B200" s="59">
        <v>2.8287</v>
      </c>
      <c r="C200" s="2">
        <f t="shared" si="5"/>
        <v>195.1803</v>
      </c>
      <c r="E200" s="50">
        <f t="shared" si="6"/>
        <v>189.32489099999998</v>
      </c>
      <c r="G200" s="57">
        <v>0.03</v>
      </c>
      <c r="J200" s="28"/>
    </row>
    <row r="201" spans="1:10" ht="12.75">
      <c r="A201" s="46" t="s">
        <v>169</v>
      </c>
      <c r="B201" s="59">
        <v>2.8287</v>
      </c>
      <c r="C201" s="2">
        <f t="shared" si="5"/>
        <v>195.1803</v>
      </c>
      <c r="E201" s="50">
        <f t="shared" si="6"/>
        <v>189.32489099999998</v>
      </c>
      <c r="G201" s="57">
        <v>0.03</v>
      </c>
      <c r="J201" s="28"/>
    </row>
    <row r="202" spans="1:10" ht="12.75">
      <c r="A202" s="46" t="s">
        <v>170</v>
      </c>
      <c r="B202" s="59">
        <v>2.8287</v>
      </c>
      <c r="C202" s="2">
        <f t="shared" si="5"/>
        <v>195.1803</v>
      </c>
      <c r="E202" s="50">
        <f t="shared" si="6"/>
        <v>189.32489099999998</v>
      </c>
      <c r="G202" s="57">
        <v>0.03</v>
      </c>
      <c r="J202" s="28"/>
    </row>
    <row r="206" spans="1:7" ht="12.75">
      <c r="A206" s="46"/>
      <c r="B206" s="59"/>
      <c r="G206" s="56"/>
    </row>
    <row r="207" spans="1:7" ht="12.75">
      <c r="A207" s="46"/>
      <c r="B207" s="59"/>
      <c r="G207" s="56"/>
    </row>
    <row r="208" spans="1:10" ht="12.75" customHeight="1">
      <c r="A208" s="46" t="s">
        <v>171</v>
      </c>
      <c r="B208" s="60">
        <v>4.5091</v>
      </c>
      <c r="C208" s="2">
        <f aca="true" t="shared" si="7" ref="C208:C218">B208*69</f>
        <v>311.1279</v>
      </c>
      <c r="E208" s="50">
        <f aca="true" t="shared" si="8" ref="E208:E218">C208-(C208*G208)</f>
        <v>264.458715</v>
      </c>
      <c r="G208" s="61">
        <v>0.15</v>
      </c>
      <c r="J208" s="62" t="s">
        <v>172</v>
      </c>
    </row>
    <row r="209" spans="1:10" ht="12.75">
      <c r="A209" s="46" t="s">
        <v>173</v>
      </c>
      <c r="B209" s="60">
        <v>4.1819</v>
      </c>
      <c r="C209" s="2">
        <f t="shared" si="7"/>
        <v>288.55109999999996</v>
      </c>
      <c r="E209" s="50">
        <f t="shared" si="8"/>
        <v>245.26843499999995</v>
      </c>
      <c r="G209" s="61">
        <v>0.15</v>
      </c>
      <c r="J209" s="62"/>
    </row>
    <row r="210" spans="1:10" ht="12.75">
      <c r="A210" s="46" t="s">
        <v>174</v>
      </c>
      <c r="B210" s="60">
        <v>4.5091</v>
      </c>
      <c r="C210" s="2">
        <f t="shared" si="7"/>
        <v>311.1279</v>
      </c>
      <c r="E210" s="50">
        <f t="shared" si="8"/>
        <v>264.458715</v>
      </c>
      <c r="G210" s="61">
        <v>0.15</v>
      </c>
      <c r="J210" s="62"/>
    </row>
    <row r="211" spans="1:10" ht="12.75">
      <c r="A211" s="46" t="s">
        <v>175</v>
      </c>
      <c r="B211" s="60">
        <v>4.1819</v>
      </c>
      <c r="C211" s="2">
        <f t="shared" si="7"/>
        <v>288.55109999999996</v>
      </c>
      <c r="E211" s="50">
        <f t="shared" si="8"/>
        <v>245.26843499999995</v>
      </c>
      <c r="G211" s="61">
        <v>0.15</v>
      </c>
      <c r="J211" s="62"/>
    </row>
    <row r="212" spans="1:10" ht="12.75">
      <c r="A212" s="46" t="s">
        <v>176</v>
      </c>
      <c r="B212" s="60">
        <v>4.5091</v>
      </c>
      <c r="C212" s="2">
        <f t="shared" si="7"/>
        <v>311.1279</v>
      </c>
      <c r="E212" s="50">
        <f t="shared" si="8"/>
        <v>264.458715</v>
      </c>
      <c r="G212" s="61">
        <v>0.15</v>
      </c>
      <c r="J212" s="62"/>
    </row>
    <row r="213" spans="1:10" ht="12.75">
      <c r="A213" s="46" t="s">
        <v>177</v>
      </c>
      <c r="B213" s="60">
        <v>4.1818</v>
      </c>
      <c r="C213" s="2">
        <f t="shared" si="7"/>
        <v>288.5442</v>
      </c>
      <c r="E213" s="50">
        <f t="shared" si="8"/>
        <v>245.26256999999998</v>
      </c>
      <c r="G213" s="61">
        <v>0.15</v>
      </c>
      <c r="J213" s="62"/>
    </row>
    <row r="214" spans="1:10" ht="12.75">
      <c r="A214" s="46" t="s">
        <v>178</v>
      </c>
      <c r="B214" s="60">
        <v>4.5091</v>
      </c>
      <c r="C214" s="2">
        <f t="shared" si="7"/>
        <v>311.1279</v>
      </c>
      <c r="E214" s="50">
        <f t="shared" si="8"/>
        <v>264.458715</v>
      </c>
      <c r="G214" s="61">
        <v>0.15</v>
      </c>
      <c r="J214" s="62"/>
    </row>
    <row r="215" spans="1:10" ht="12.75">
      <c r="A215" s="46" t="s">
        <v>179</v>
      </c>
      <c r="B215" s="60">
        <v>4.5091</v>
      </c>
      <c r="C215" s="2">
        <f t="shared" si="7"/>
        <v>311.1279</v>
      </c>
      <c r="E215" s="50">
        <f t="shared" si="8"/>
        <v>264.458715</v>
      </c>
      <c r="G215" s="61">
        <v>0.15</v>
      </c>
      <c r="J215" s="62"/>
    </row>
    <row r="216" spans="1:10" ht="12.75">
      <c r="A216" s="46" t="s">
        <v>180</v>
      </c>
      <c r="B216" s="60">
        <v>4.5091</v>
      </c>
      <c r="C216" s="2">
        <f t="shared" si="7"/>
        <v>311.1279</v>
      </c>
      <c r="E216" s="50">
        <f t="shared" si="8"/>
        <v>264.458715</v>
      </c>
      <c r="G216" s="61">
        <v>0.15</v>
      </c>
      <c r="J216" s="62"/>
    </row>
    <row r="217" spans="1:10" ht="12.75">
      <c r="A217" s="46" t="s">
        <v>181</v>
      </c>
      <c r="B217" s="60">
        <v>4.5091</v>
      </c>
      <c r="C217" s="2">
        <f t="shared" si="7"/>
        <v>311.1279</v>
      </c>
      <c r="E217" s="50">
        <f t="shared" si="8"/>
        <v>264.458715</v>
      </c>
      <c r="G217" s="61">
        <v>0.15</v>
      </c>
      <c r="J217" s="62"/>
    </row>
    <row r="218" spans="1:10" ht="12.75">
      <c r="A218" s="46" t="s">
        <v>182</v>
      </c>
      <c r="B218" s="60">
        <v>4.5091</v>
      </c>
      <c r="C218" s="2">
        <f t="shared" si="7"/>
        <v>311.1279</v>
      </c>
      <c r="E218" s="50">
        <f t="shared" si="8"/>
        <v>264.458715</v>
      </c>
      <c r="G218" s="61">
        <v>0.15</v>
      </c>
      <c r="J218" s="62"/>
    </row>
    <row r="219" spans="1:7" ht="12.75">
      <c r="A219" s="46"/>
      <c r="B219" s="54"/>
      <c r="G219" s="56"/>
    </row>
    <row r="220" spans="1:7" ht="12.75">
      <c r="A220" s="46"/>
      <c r="B220" s="54"/>
      <c r="G220" s="56"/>
    </row>
    <row r="221" spans="1:10" ht="12.75" customHeight="1">
      <c r="A221" s="63" t="s">
        <v>183</v>
      </c>
      <c r="B221" s="60">
        <v>5.7649</v>
      </c>
      <c r="C221" s="2">
        <f aca="true" t="shared" si="9" ref="C221:C264">B221*69</f>
        <v>397.7781</v>
      </c>
      <c r="E221" s="50">
        <f aca="true" t="shared" si="10" ref="E221:E264">C221-(C221*G221)</f>
        <v>358.00029</v>
      </c>
      <c r="G221" s="61">
        <v>0.1</v>
      </c>
      <c r="J221" s="28" t="s">
        <v>184</v>
      </c>
    </row>
    <row r="222" spans="1:10" ht="12.75">
      <c r="A222" s="63" t="s">
        <v>185</v>
      </c>
      <c r="B222" s="60">
        <v>5.3483</v>
      </c>
      <c r="C222" s="2">
        <f t="shared" si="9"/>
        <v>369.0327</v>
      </c>
      <c r="E222" s="50">
        <f t="shared" si="10"/>
        <v>332.12942999999996</v>
      </c>
      <c r="G222" s="61">
        <v>0.1</v>
      </c>
      <c r="J222" s="28"/>
    </row>
    <row r="223" spans="1:10" ht="12.75">
      <c r="A223" s="63" t="s">
        <v>186</v>
      </c>
      <c r="B223" s="60">
        <v>5.3483</v>
      </c>
      <c r="C223" s="2">
        <f t="shared" si="9"/>
        <v>369.0327</v>
      </c>
      <c r="E223" s="50">
        <f t="shared" si="10"/>
        <v>332.12942999999996</v>
      </c>
      <c r="G223" s="61">
        <v>0.1</v>
      </c>
      <c r="J223" s="28"/>
    </row>
    <row r="224" spans="1:10" ht="12.75">
      <c r="A224" s="63" t="s">
        <v>187</v>
      </c>
      <c r="B224" s="60">
        <v>5.7649</v>
      </c>
      <c r="C224" s="2">
        <f t="shared" si="9"/>
        <v>397.7781</v>
      </c>
      <c r="E224" s="50">
        <f t="shared" si="10"/>
        <v>358.00029</v>
      </c>
      <c r="G224" s="61">
        <v>0.1</v>
      </c>
      <c r="J224" s="28"/>
    </row>
    <row r="225" spans="1:10" ht="12.75">
      <c r="A225" s="63" t="s">
        <v>188</v>
      </c>
      <c r="B225" s="60">
        <v>5.3483</v>
      </c>
      <c r="C225" s="2">
        <f t="shared" si="9"/>
        <v>369.0327</v>
      </c>
      <c r="E225" s="50">
        <f t="shared" si="10"/>
        <v>332.12942999999996</v>
      </c>
      <c r="G225" s="61">
        <v>0.1</v>
      </c>
      <c r="J225" s="28"/>
    </row>
    <row r="226" spans="1:10" ht="12.75">
      <c r="A226" s="63" t="s">
        <v>189</v>
      </c>
      <c r="B226" s="60">
        <v>5.3483</v>
      </c>
      <c r="C226" s="2">
        <f t="shared" si="9"/>
        <v>369.0327</v>
      </c>
      <c r="E226" s="50">
        <f t="shared" si="10"/>
        <v>332.12942999999996</v>
      </c>
      <c r="G226" s="61">
        <v>0.1</v>
      </c>
      <c r="J226" s="28"/>
    </row>
    <row r="227" spans="1:10" ht="12.75">
      <c r="A227" s="63" t="s">
        <v>190</v>
      </c>
      <c r="B227" s="60">
        <v>6.0963</v>
      </c>
      <c r="C227" s="2">
        <f t="shared" si="9"/>
        <v>420.6447</v>
      </c>
      <c r="E227" s="50">
        <f t="shared" si="10"/>
        <v>378.58023000000003</v>
      </c>
      <c r="G227" s="61">
        <v>0.1</v>
      </c>
      <c r="J227" s="28"/>
    </row>
    <row r="228" spans="1:10" ht="12.75">
      <c r="A228" s="63" t="s">
        <v>191</v>
      </c>
      <c r="B228" s="60">
        <v>6.0963</v>
      </c>
      <c r="C228" s="2">
        <f t="shared" si="9"/>
        <v>420.6447</v>
      </c>
      <c r="E228" s="50">
        <f t="shared" si="10"/>
        <v>378.58023000000003</v>
      </c>
      <c r="G228" s="61">
        <v>0.1</v>
      </c>
      <c r="J228" s="28"/>
    </row>
    <row r="229" spans="1:10" ht="12.75">
      <c r="A229" s="63" t="s">
        <v>192</v>
      </c>
      <c r="B229" s="60">
        <v>6.0963</v>
      </c>
      <c r="C229" s="2">
        <f t="shared" si="9"/>
        <v>420.6447</v>
      </c>
      <c r="E229" s="50">
        <f t="shared" si="10"/>
        <v>378.58023000000003</v>
      </c>
      <c r="G229" s="61">
        <v>0.1</v>
      </c>
      <c r="J229" s="28"/>
    </row>
    <row r="230" spans="1:10" ht="12.75">
      <c r="A230" s="63" t="s">
        <v>193</v>
      </c>
      <c r="B230" s="60">
        <v>6.0963</v>
      </c>
      <c r="C230" s="2">
        <f t="shared" si="9"/>
        <v>420.6447</v>
      </c>
      <c r="E230" s="50">
        <f t="shared" si="10"/>
        <v>378.58023000000003</v>
      </c>
      <c r="G230" s="61">
        <v>0.1</v>
      </c>
      <c r="J230" s="28"/>
    </row>
    <row r="231" spans="1:10" ht="12.75">
      <c r="A231" s="63" t="s">
        <v>194</v>
      </c>
      <c r="B231" s="60">
        <v>6.0963</v>
      </c>
      <c r="C231" s="2">
        <f t="shared" si="9"/>
        <v>420.6447</v>
      </c>
      <c r="E231" s="50">
        <f t="shared" si="10"/>
        <v>378.58023000000003</v>
      </c>
      <c r="G231" s="61">
        <v>0.1</v>
      </c>
      <c r="J231" s="28"/>
    </row>
    <row r="232" spans="1:10" ht="12.75">
      <c r="A232" s="63" t="s">
        <v>195</v>
      </c>
      <c r="B232" s="60">
        <v>6.0963</v>
      </c>
      <c r="C232" s="2">
        <f t="shared" si="9"/>
        <v>420.6447</v>
      </c>
      <c r="E232" s="50">
        <f t="shared" si="10"/>
        <v>378.58023000000003</v>
      </c>
      <c r="G232" s="61">
        <v>0.1</v>
      </c>
      <c r="J232" s="28"/>
    </row>
    <row r="233" spans="1:10" ht="12.75">
      <c r="A233" s="63" t="s">
        <v>196</v>
      </c>
      <c r="B233" s="60">
        <v>6.0963</v>
      </c>
      <c r="C233" s="2">
        <f t="shared" si="9"/>
        <v>420.6447</v>
      </c>
      <c r="E233" s="50">
        <f t="shared" si="10"/>
        <v>378.58023000000003</v>
      </c>
      <c r="G233" s="61">
        <v>0.1</v>
      </c>
      <c r="J233" s="28"/>
    </row>
    <row r="234" spans="1:10" ht="12.75">
      <c r="A234" s="63" t="s">
        <v>197</v>
      </c>
      <c r="B234" s="60">
        <v>5.3339</v>
      </c>
      <c r="C234" s="2">
        <f t="shared" si="9"/>
        <v>368.03909999999996</v>
      </c>
      <c r="E234" s="50">
        <f t="shared" si="10"/>
        <v>331.23519</v>
      </c>
      <c r="G234" s="61">
        <v>0.1</v>
      </c>
      <c r="J234" s="28"/>
    </row>
    <row r="235" spans="1:10" ht="12.75">
      <c r="A235" s="63" t="s">
        <v>198</v>
      </c>
      <c r="B235" s="60">
        <v>5.3339</v>
      </c>
      <c r="C235" s="2">
        <f t="shared" si="9"/>
        <v>368.03909999999996</v>
      </c>
      <c r="E235" s="50">
        <f t="shared" si="10"/>
        <v>331.23519</v>
      </c>
      <c r="G235" s="61">
        <v>0.1</v>
      </c>
      <c r="J235" s="28"/>
    </row>
    <row r="236" spans="1:10" ht="12.75">
      <c r="A236" s="63" t="s">
        <v>199</v>
      </c>
      <c r="B236" s="60">
        <v>5.3339</v>
      </c>
      <c r="C236" s="2">
        <f t="shared" si="9"/>
        <v>368.03909999999996</v>
      </c>
      <c r="E236" s="50">
        <f t="shared" si="10"/>
        <v>331.23519</v>
      </c>
      <c r="G236" s="61">
        <v>0.1</v>
      </c>
      <c r="J236" s="28"/>
    </row>
    <row r="237" spans="1:10" ht="12.75">
      <c r="A237" s="63" t="s">
        <v>200</v>
      </c>
      <c r="B237" s="60">
        <v>5.9615</v>
      </c>
      <c r="C237" s="2">
        <f t="shared" si="9"/>
        <v>411.3435</v>
      </c>
      <c r="E237" s="50">
        <f t="shared" si="10"/>
        <v>370.20915</v>
      </c>
      <c r="G237" s="61">
        <v>0.1</v>
      </c>
      <c r="J237" s="28"/>
    </row>
    <row r="238" spans="1:10" ht="12.75">
      <c r="A238" s="63" t="s">
        <v>201</v>
      </c>
      <c r="B238" s="60">
        <v>5.9615</v>
      </c>
      <c r="C238" s="2">
        <f t="shared" si="9"/>
        <v>411.3435</v>
      </c>
      <c r="E238" s="50">
        <f t="shared" si="10"/>
        <v>370.20915</v>
      </c>
      <c r="G238" s="61">
        <v>0.1</v>
      </c>
      <c r="J238" s="28"/>
    </row>
    <row r="239" spans="1:10" ht="12.75">
      <c r="A239" s="63" t="s">
        <v>202</v>
      </c>
      <c r="B239" s="60">
        <v>5.9615</v>
      </c>
      <c r="C239" s="2">
        <f t="shared" si="9"/>
        <v>411.3435</v>
      </c>
      <c r="E239" s="50">
        <f t="shared" si="10"/>
        <v>370.20915</v>
      </c>
      <c r="G239" s="61">
        <v>0.1</v>
      </c>
      <c r="J239" s="28"/>
    </row>
    <row r="240" spans="1:10" ht="12.75">
      <c r="A240" s="63" t="s">
        <v>203</v>
      </c>
      <c r="B240" s="60">
        <v>5.9615</v>
      </c>
      <c r="C240" s="2">
        <f t="shared" si="9"/>
        <v>411.3435</v>
      </c>
      <c r="E240" s="50">
        <f t="shared" si="10"/>
        <v>370.20915</v>
      </c>
      <c r="G240" s="61">
        <v>0.1</v>
      </c>
      <c r="J240" s="28"/>
    </row>
    <row r="241" spans="1:10" ht="12.75">
      <c r="A241" s="63" t="s">
        <v>204</v>
      </c>
      <c r="B241" s="60">
        <v>4.7692</v>
      </c>
      <c r="C241" s="2">
        <f t="shared" si="9"/>
        <v>329.0748</v>
      </c>
      <c r="E241" s="50">
        <f t="shared" si="10"/>
        <v>296.16731999999996</v>
      </c>
      <c r="G241" s="61">
        <v>0.1</v>
      </c>
      <c r="J241" s="28"/>
    </row>
    <row r="242" spans="1:10" ht="12.75">
      <c r="A242" s="63" t="s">
        <v>205</v>
      </c>
      <c r="B242" s="60">
        <v>4.7692</v>
      </c>
      <c r="C242" s="2">
        <f t="shared" si="9"/>
        <v>329.0748</v>
      </c>
      <c r="E242" s="50">
        <f t="shared" si="10"/>
        <v>296.16731999999996</v>
      </c>
      <c r="G242" s="61">
        <v>0.1</v>
      </c>
      <c r="J242" s="28"/>
    </row>
    <row r="243" spans="1:10" ht="12.75">
      <c r="A243" s="63" t="s">
        <v>206</v>
      </c>
      <c r="B243" s="60">
        <v>4.4706</v>
      </c>
      <c r="C243" s="2">
        <f t="shared" si="9"/>
        <v>308.4714</v>
      </c>
      <c r="E243" s="50">
        <f t="shared" si="10"/>
        <v>277.62426</v>
      </c>
      <c r="G243" s="61">
        <v>0.1</v>
      </c>
      <c r="J243" s="28"/>
    </row>
    <row r="244" spans="1:10" ht="12.75">
      <c r="A244" s="63" t="s">
        <v>207</v>
      </c>
      <c r="B244" s="60">
        <v>4.6018</v>
      </c>
      <c r="C244" s="2">
        <f t="shared" si="9"/>
        <v>317.5242</v>
      </c>
      <c r="E244" s="50">
        <f t="shared" si="10"/>
        <v>285.77178000000004</v>
      </c>
      <c r="G244" s="61">
        <v>0.1</v>
      </c>
      <c r="J244" s="28"/>
    </row>
    <row r="245" spans="1:10" ht="12.75">
      <c r="A245" s="63" t="s">
        <v>208</v>
      </c>
      <c r="B245" s="60">
        <v>4.6018</v>
      </c>
      <c r="C245" s="2">
        <f t="shared" si="9"/>
        <v>317.5242</v>
      </c>
      <c r="E245" s="50">
        <f t="shared" si="10"/>
        <v>285.77178000000004</v>
      </c>
      <c r="G245" s="61">
        <v>0.1</v>
      </c>
      <c r="J245" s="28"/>
    </row>
    <row r="246" spans="1:10" ht="12.75">
      <c r="A246" s="63" t="s">
        <v>209</v>
      </c>
      <c r="B246" s="60">
        <v>4.6018</v>
      </c>
      <c r="C246" s="2">
        <f t="shared" si="9"/>
        <v>317.5242</v>
      </c>
      <c r="E246" s="50">
        <f t="shared" si="10"/>
        <v>285.77178000000004</v>
      </c>
      <c r="G246" s="61">
        <v>0.1</v>
      </c>
      <c r="J246" s="28"/>
    </row>
    <row r="247" spans="1:10" ht="12.75">
      <c r="A247" s="63" t="s">
        <v>210</v>
      </c>
      <c r="B247" s="60">
        <v>5.4216</v>
      </c>
      <c r="C247" s="2">
        <f t="shared" si="9"/>
        <v>374.0904</v>
      </c>
      <c r="E247" s="50">
        <f t="shared" si="10"/>
        <v>336.68136</v>
      </c>
      <c r="G247" s="61">
        <v>0.1</v>
      </c>
      <c r="J247" s="28"/>
    </row>
    <row r="248" spans="1:10" ht="12.75">
      <c r="A248" s="63" t="s">
        <v>211</v>
      </c>
      <c r="B248" s="60">
        <v>5.4216</v>
      </c>
      <c r="C248" s="2">
        <f t="shared" si="9"/>
        <v>374.0904</v>
      </c>
      <c r="E248" s="50">
        <f t="shared" si="10"/>
        <v>336.68136</v>
      </c>
      <c r="G248" s="61">
        <v>0.1</v>
      </c>
      <c r="J248" s="28"/>
    </row>
    <row r="249" spans="1:10" ht="12.75">
      <c r="A249" s="63" t="s">
        <v>212</v>
      </c>
      <c r="B249" s="60">
        <v>5.4216</v>
      </c>
      <c r="C249" s="2">
        <f t="shared" si="9"/>
        <v>374.0904</v>
      </c>
      <c r="E249" s="50">
        <f t="shared" si="10"/>
        <v>336.68136</v>
      </c>
      <c r="G249" s="61">
        <v>0.1</v>
      </c>
      <c r="J249" s="28"/>
    </row>
    <row r="250" spans="1:10" ht="12.75">
      <c r="A250" s="63" t="s">
        <v>213</v>
      </c>
      <c r="B250" s="60">
        <v>5.4216</v>
      </c>
      <c r="C250" s="2">
        <f t="shared" si="9"/>
        <v>374.0904</v>
      </c>
      <c r="E250" s="50">
        <f t="shared" si="10"/>
        <v>336.68136</v>
      </c>
      <c r="G250" s="61">
        <v>0.1</v>
      </c>
      <c r="J250" s="28"/>
    </row>
    <row r="251" spans="1:10" ht="12.75">
      <c r="A251" s="63" t="s">
        <v>214</v>
      </c>
      <c r="B251" s="60">
        <v>5.1249</v>
      </c>
      <c r="C251" s="2">
        <f t="shared" si="9"/>
        <v>353.6181</v>
      </c>
      <c r="E251" s="50">
        <f t="shared" si="10"/>
        <v>318.25629000000004</v>
      </c>
      <c r="G251" s="61">
        <v>0.1</v>
      </c>
      <c r="J251" s="28"/>
    </row>
    <row r="252" spans="1:10" ht="12.75">
      <c r="A252" s="63" t="s">
        <v>215</v>
      </c>
      <c r="B252" s="60">
        <v>4.6739</v>
      </c>
      <c r="C252" s="2">
        <f t="shared" si="9"/>
        <v>322.4991</v>
      </c>
      <c r="E252" s="50">
        <f t="shared" si="10"/>
        <v>290.24919</v>
      </c>
      <c r="G252" s="61">
        <v>0.1</v>
      </c>
      <c r="J252" s="28"/>
    </row>
    <row r="253" spans="1:10" ht="12.75">
      <c r="A253" s="63" t="s">
        <v>216</v>
      </c>
      <c r="B253" s="60">
        <v>5.0201</v>
      </c>
      <c r="C253" s="2">
        <f t="shared" si="9"/>
        <v>346.3869</v>
      </c>
      <c r="E253" s="50">
        <f t="shared" si="10"/>
        <v>311.74821000000003</v>
      </c>
      <c r="G253" s="61">
        <v>0.1</v>
      </c>
      <c r="J253" s="28"/>
    </row>
    <row r="254" spans="1:10" ht="12.75">
      <c r="A254" s="63" t="s">
        <v>217</v>
      </c>
      <c r="B254" s="60">
        <v>5.0201</v>
      </c>
      <c r="C254" s="2">
        <f t="shared" si="9"/>
        <v>346.3869</v>
      </c>
      <c r="E254" s="50">
        <f t="shared" si="10"/>
        <v>311.74821000000003</v>
      </c>
      <c r="G254" s="61">
        <v>0.1</v>
      </c>
      <c r="J254" s="28"/>
    </row>
    <row r="255" spans="1:10" ht="12.75">
      <c r="A255" s="63" t="s">
        <v>218</v>
      </c>
      <c r="B255" s="60">
        <v>5.0201</v>
      </c>
      <c r="C255" s="2">
        <f t="shared" si="9"/>
        <v>346.3869</v>
      </c>
      <c r="E255" s="50">
        <f t="shared" si="10"/>
        <v>311.74821000000003</v>
      </c>
      <c r="G255" s="61">
        <v>0.1</v>
      </c>
      <c r="J255" s="28"/>
    </row>
    <row r="256" spans="1:10" ht="12.75">
      <c r="A256" s="63" t="s">
        <v>219</v>
      </c>
      <c r="B256" s="60">
        <v>5.0201</v>
      </c>
      <c r="C256" s="2">
        <f t="shared" si="9"/>
        <v>346.3869</v>
      </c>
      <c r="E256" s="50">
        <f t="shared" si="10"/>
        <v>311.74821000000003</v>
      </c>
      <c r="G256" s="61">
        <v>0.1</v>
      </c>
      <c r="J256" s="28"/>
    </row>
    <row r="257" spans="1:10" ht="12.75">
      <c r="A257" s="63" t="s">
        <v>220</v>
      </c>
      <c r="B257" s="60">
        <v>5.0201</v>
      </c>
      <c r="C257" s="2">
        <f t="shared" si="9"/>
        <v>346.3869</v>
      </c>
      <c r="E257" s="50">
        <f t="shared" si="10"/>
        <v>311.74821000000003</v>
      </c>
      <c r="G257" s="61">
        <v>0.1</v>
      </c>
      <c r="J257" s="28"/>
    </row>
    <row r="258" spans="1:10" ht="12.75">
      <c r="A258" s="63" t="s">
        <v>221</v>
      </c>
      <c r="B258" s="60">
        <v>4.6739</v>
      </c>
      <c r="C258" s="2">
        <f t="shared" si="9"/>
        <v>322.4991</v>
      </c>
      <c r="E258" s="50">
        <f t="shared" si="10"/>
        <v>290.24919</v>
      </c>
      <c r="G258" s="61">
        <v>0.1</v>
      </c>
      <c r="J258" s="28"/>
    </row>
    <row r="259" spans="1:10" ht="12.75">
      <c r="A259" s="63" t="s">
        <v>222</v>
      </c>
      <c r="B259" s="60">
        <v>5.0201</v>
      </c>
      <c r="C259" s="2">
        <f t="shared" si="9"/>
        <v>346.3869</v>
      </c>
      <c r="E259" s="50">
        <f t="shared" si="10"/>
        <v>311.74821000000003</v>
      </c>
      <c r="G259" s="61">
        <v>0.1</v>
      </c>
      <c r="J259" s="28"/>
    </row>
    <row r="260" spans="1:10" ht="12.75">
      <c r="A260" s="63" t="s">
        <v>223</v>
      </c>
      <c r="B260" s="60">
        <v>4.6739</v>
      </c>
      <c r="C260" s="2">
        <f t="shared" si="9"/>
        <v>322.4991</v>
      </c>
      <c r="E260" s="50">
        <f t="shared" si="10"/>
        <v>290.24919</v>
      </c>
      <c r="G260" s="61">
        <v>0.1</v>
      </c>
      <c r="J260" s="28"/>
    </row>
    <row r="261" spans="1:10" ht="12.75">
      <c r="A261" s="63" t="s">
        <v>224</v>
      </c>
      <c r="B261" s="60">
        <v>5.1249</v>
      </c>
      <c r="C261" s="2">
        <f t="shared" si="9"/>
        <v>353.6181</v>
      </c>
      <c r="E261" s="50">
        <f t="shared" si="10"/>
        <v>318.25629000000004</v>
      </c>
      <c r="G261" s="61">
        <v>0.1</v>
      </c>
      <c r="J261" s="28"/>
    </row>
    <row r="262" spans="1:10" ht="12.75">
      <c r="A262" s="63" t="s">
        <v>225</v>
      </c>
      <c r="B262" s="60">
        <v>5.0201</v>
      </c>
      <c r="C262" s="2">
        <f t="shared" si="9"/>
        <v>346.3869</v>
      </c>
      <c r="E262" s="50">
        <f t="shared" si="10"/>
        <v>311.74821000000003</v>
      </c>
      <c r="G262" s="61">
        <v>0.1</v>
      </c>
      <c r="J262" s="28"/>
    </row>
    <row r="263" spans="1:10" ht="12.75">
      <c r="A263" s="63" t="s">
        <v>226</v>
      </c>
      <c r="B263" s="60">
        <v>5.0201</v>
      </c>
      <c r="C263" s="2">
        <f t="shared" si="9"/>
        <v>346.3869</v>
      </c>
      <c r="E263" s="50">
        <f t="shared" si="10"/>
        <v>311.74821000000003</v>
      </c>
      <c r="G263" s="61">
        <v>0.1</v>
      </c>
      <c r="J263" s="28"/>
    </row>
    <row r="264" spans="1:10" ht="12.75">
      <c r="A264" s="63" t="s">
        <v>227</v>
      </c>
      <c r="B264" s="60">
        <v>5.1249</v>
      </c>
      <c r="C264" s="2">
        <f t="shared" si="9"/>
        <v>353.6181</v>
      </c>
      <c r="E264" s="50">
        <f t="shared" si="10"/>
        <v>318.25629000000004</v>
      </c>
      <c r="G264" s="61">
        <v>0.1</v>
      </c>
      <c r="J264" s="28"/>
    </row>
    <row r="269" spans="1:10" ht="12.75" customHeight="1">
      <c r="A269" s="63" t="s">
        <v>228</v>
      </c>
      <c r="B269" s="64">
        <v>8.58</v>
      </c>
      <c r="C269" s="65">
        <f aca="true" t="shared" si="11" ref="C269:C321">B269*69</f>
        <v>592.02</v>
      </c>
      <c r="E269" s="50">
        <f aca="true" t="shared" si="12" ref="E269:E321">C269-(C269*G269)</f>
        <v>532.818</v>
      </c>
      <c r="G269" s="61">
        <v>0.1</v>
      </c>
      <c r="J269" s="28" t="s">
        <v>184</v>
      </c>
    </row>
    <row r="270" spans="1:10" ht="12.75">
      <c r="A270" s="63" t="s">
        <v>229</v>
      </c>
      <c r="B270" s="66">
        <v>8.171</v>
      </c>
      <c r="C270" s="65">
        <f t="shared" si="11"/>
        <v>563.799</v>
      </c>
      <c r="E270" s="50">
        <f t="shared" si="12"/>
        <v>507.41909999999996</v>
      </c>
      <c r="G270" s="61">
        <v>0.1</v>
      </c>
      <c r="J270" s="28"/>
    </row>
    <row r="271" spans="1:10" ht="12.75">
      <c r="A271" s="63" t="s">
        <v>230</v>
      </c>
      <c r="B271" s="66">
        <v>8.171</v>
      </c>
      <c r="C271" s="65">
        <f t="shared" si="11"/>
        <v>563.799</v>
      </c>
      <c r="E271" s="50">
        <f t="shared" si="12"/>
        <v>507.41909999999996</v>
      </c>
      <c r="G271" s="61">
        <v>0.1</v>
      </c>
      <c r="J271" s="28"/>
    </row>
    <row r="272" spans="1:10" ht="12.75">
      <c r="A272" s="63" t="s">
        <v>231</v>
      </c>
      <c r="B272" s="64">
        <v>8.58</v>
      </c>
      <c r="C272" s="65">
        <f t="shared" si="11"/>
        <v>592.02</v>
      </c>
      <c r="E272" s="50">
        <f t="shared" si="12"/>
        <v>532.818</v>
      </c>
      <c r="G272" s="61">
        <v>0.1</v>
      </c>
      <c r="J272" s="28"/>
    </row>
    <row r="273" spans="1:10" ht="12.75">
      <c r="A273" s="63" t="s">
        <v>232</v>
      </c>
      <c r="B273" s="66">
        <v>8.171</v>
      </c>
      <c r="C273" s="65">
        <f t="shared" si="11"/>
        <v>563.799</v>
      </c>
      <c r="E273" s="50">
        <f t="shared" si="12"/>
        <v>507.41909999999996</v>
      </c>
      <c r="G273" s="61">
        <v>0.1</v>
      </c>
      <c r="J273" s="28"/>
    </row>
    <row r="274" spans="1:10" ht="12.75">
      <c r="A274" s="63" t="s">
        <v>233</v>
      </c>
      <c r="B274" s="64">
        <v>8.58</v>
      </c>
      <c r="C274" s="65">
        <f t="shared" si="11"/>
        <v>592.02</v>
      </c>
      <c r="E274" s="50">
        <f t="shared" si="12"/>
        <v>532.818</v>
      </c>
      <c r="G274" s="61">
        <v>0.1</v>
      </c>
      <c r="J274" s="28"/>
    </row>
    <row r="275" spans="1:10" ht="12.75">
      <c r="A275" s="63" t="s">
        <v>234</v>
      </c>
      <c r="B275" s="66">
        <v>8.171</v>
      </c>
      <c r="C275" s="65">
        <f t="shared" si="11"/>
        <v>563.799</v>
      </c>
      <c r="E275" s="50">
        <f t="shared" si="12"/>
        <v>507.41909999999996</v>
      </c>
      <c r="G275" s="61">
        <v>0.1</v>
      </c>
      <c r="J275" s="28"/>
    </row>
    <row r="276" spans="1:10" ht="12.75">
      <c r="A276" s="63" t="s">
        <v>235</v>
      </c>
      <c r="B276" s="66">
        <v>8.171</v>
      </c>
      <c r="C276" s="65">
        <f t="shared" si="11"/>
        <v>563.799</v>
      </c>
      <c r="E276" s="50">
        <f t="shared" si="12"/>
        <v>507.41909999999996</v>
      </c>
      <c r="G276" s="61">
        <v>0.1</v>
      </c>
      <c r="J276" s="28"/>
    </row>
    <row r="277" spans="1:10" ht="12.75">
      <c r="A277" s="63" t="s">
        <v>236</v>
      </c>
      <c r="B277" s="64">
        <v>8.58</v>
      </c>
      <c r="C277" s="65">
        <f t="shared" si="11"/>
        <v>592.02</v>
      </c>
      <c r="E277" s="50">
        <f t="shared" si="12"/>
        <v>532.818</v>
      </c>
      <c r="G277" s="61">
        <v>0.1</v>
      </c>
      <c r="J277" s="28"/>
    </row>
    <row r="278" spans="1:10" ht="12.75">
      <c r="A278" s="63" t="s">
        <v>237</v>
      </c>
      <c r="B278" s="64">
        <v>8.58</v>
      </c>
      <c r="C278" s="65">
        <f t="shared" si="11"/>
        <v>592.02</v>
      </c>
      <c r="E278" s="50">
        <f t="shared" si="12"/>
        <v>532.818</v>
      </c>
      <c r="G278" s="61">
        <v>0.1</v>
      </c>
      <c r="J278" s="28"/>
    </row>
    <row r="279" spans="1:10" ht="12.75">
      <c r="A279" s="63" t="s">
        <v>238</v>
      </c>
      <c r="B279" s="64">
        <v>8.58</v>
      </c>
      <c r="C279" s="65">
        <f t="shared" si="11"/>
        <v>592.02</v>
      </c>
      <c r="E279" s="50">
        <f t="shared" si="12"/>
        <v>532.818</v>
      </c>
      <c r="G279" s="61">
        <v>0.1</v>
      </c>
      <c r="J279" s="28"/>
    </row>
    <row r="280" spans="1:10" ht="12.75">
      <c r="A280" s="63" t="s">
        <v>239</v>
      </c>
      <c r="B280" s="64">
        <v>8.58</v>
      </c>
      <c r="C280" s="65">
        <f t="shared" si="11"/>
        <v>592.02</v>
      </c>
      <c r="E280" s="50">
        <f t="shared" si="12"/>
        <v>532.818</v>
      </c>
      <c r="G280" s="61">
        <v>0.1</v>
      </c>
      <c r="J280" s="28"/>
    </row>
    <row r="281" spans="1:10" ht="12.75">
      <c r="A281" s="63" t="s">
        <v>240</v>
      </c>
      <c r="B281" s="60">
        <v>5.5924</v>
      </c>
      <c r="C281" s="65">
        <f t="shared" si="11"/>
        <v>385.87559999999996</v>
      </c>
      <c r="E281" s="50">
        <f t="shared" si="12"/>
        <v>347.28803999999997</v>
      </c>
      <c r="G281" s="61">
        <v>0.1</v>
      </c>
      <c r="J281" s="28"/>
    </row>
    <row r="282" spans="1:10" ht="12.75">
      <c r="A282" s="63" t="s">
        <v>241</v>
      </c>
      <c r="B282" s="60">
        <v>5.5924</v>
      </c>
      <c r="C282" s="65">
        <f t="shared" si="11"/>
        <v>385.87559999999996</v>
      </c>
      <c r="E282" s="50">
        <f t="shared" si="12"/>
        <v>347.28803999999997</v>
      </c>
      <c r="G282" s="61">
        <v>0.1</v>
      </c>
      <c r="J282" s="28"/>
    </row>
    <row r="283" spans="1:10" ht="12.75">
      <c r="A283" s="63" t="s">
        <v>242</v>
      </c>
      <c r="B283" s="60">
        <v>5.5924</v>
      </c>
      <c r="C283" s="65">
        <f t="shared" si="11"/>
        <v>385.87559999999996</v>
      </c>
      <c r="E283" s="50">
        <f t="shared" si="12"/>
        <v>347.28803999999997</v>
      </c>
      <c r="G283" s="61">
        <v>0.1</v>
      </c>
      <c r="J283" s="28"/>
    </row>
    <row r="284" spans="1:10" ht="12.75">
      <c r="A284" s="63" t="s">
        <v>243</v>
      </c>
      <c r="B284" s="60">
        <v>5.5924</v>
      </c>
      <c r="C284" s="65">
        <f t="shared" si="11"/>
        <v>385.87559999999996</v>
      </c>
      <c r="E284" s="50">
        <f t="shared" si="12"/>
        <v>347.28803999999997</v>
      </c>
      <c r="G284" s="61">
        <v>0.1</v>
      </c>
      <c r="J284" s="28"/>
    </row>
    <row r="285" spans="1:10" ht="12.75">
      <c r="A285" s="63" t="s">
        <v>244</v>
      </c>
      <c r="B285" s="60">
        <v>5.5924</v>
      </c>
      <c r="C285" s="65">
        <f t="shared" si="11"/>
        <v>385.87559999999996</v>
      </c>
      <c r="E285" s="50">
        <f t="shared" si="12"/>
        <v>347.28803999999997</v>
      </c>
      <c r="G285" s="61">
        <v>0.1</v>
      </c>
      <c r="J285" s="28"/>
    </row>
    <row r="286" spans="1:10" ht="12.75">
      <c r="A286" s="63" t="s">
        <v>245</v>
      </c>
      <c r="B286" s="60">
        <v>5.5924</v>
      </c>
      <c r="C286" s="65">
        <f t="shared" si="11"/>
        <v>385.87559999999996</v>
      </c>
      <c r="E286" s="50">
        <f t="shared" si="12"/>
        <v>347.28803999999997</v>
      </c>
      <c r="G286" s="61">
        <v>0.1</v>
      </c>
      <c r="J286" s="28"/>
    </row>
    <row r="287" spans="1:10" ht="12.75">
      <c r="A287" s="63" t="s">
        <v>246</v>
      </c>
      <c r="B287" s="60">
        <v>5.5924</v>
      </c>
      <c r="C287" s="65">
        <f t="shared" si="11"/>
        <v>385.87559999999996</v>
      </c>
      <c r="E287" s="50">
        <f t="shared" si="12"/>
        <v>347.28803999999997</v>
      </c>
      <c r="G287" s="61">
        <v>0.1</v>
      </c>
      <c r="J287" s="28"/>
    </row>
    <row r="288" spans="1:10" ht="12.75">
      <c r="A288" s="63" t="s">
        <v>247</v>
      </c>
      <c r="B288" s="60">
        <v>5.5924</v>
      </c>
      <c r="C288" s="65">
        <f t="shared" si="11"/>
        <v>385.87559999999996</v>
      </c>
      <c r="E288" s="50">
        <f t="shared" si="12"/>
        <v>347.28803999999997</v>
      </c>
      <c r="G288" s="61">
        <v>0.1</v>
      </c>
      <c r="J288" s="28"/>
    </row>
    <row r="289" spans="1:10" ht="12.75">
      <c r="A289" s="63" t="s">
        <v>248</v>
      </c>
      <c r="B289" s="60">
        <v>5.5924</v>
      </c>
      <c r="C289" s="65">
        <f t="shared" si="11"/>
        <v>385.87559999999996</v>
      </c>
      <c r="E289" s="50">
        <f t="shared" si="12"/>
        <v>347.28803999999997</v>
      </c>
      <c r="G289" s="61">
        <v>0.1</v>
      </c>
      <c r="J289" s="28"/>
    </row>
    <row r="290" spans="1:10" ht="12.75">
      <c r="A290" s="63" t="s">
        <v>249</v>
      </c>
      <c r="B290" s="60">
        <v>5.5924</v>
      </c>
      <c r="C290" s="65">
        <f t="shared" si="11"/>
        <v>385.87559999999996</v>
      </c>
      <c r="E290" s="50">
        <f t="shared" si="12"/>
        <v>347.28803999999997</v>
      </c>
      <c r="G290" s="61">
        <v>0.1</v>
      </c>
      <c r="J290" s="28"/>
    </row>
    <row r="291" spans="1:10" ht="12.75">
      <c r="A291" s="63" t="s">
        <v>250</v>
      </c>
      <c r="B291" s="60">
        <v>5.5924</v>
      </c>
      <c r="C291" s="65">
        <f t="shared" si="11"/>
        <v>385.87559999999996</v>
      </c>
      <c r="E291" s="50">
        <f t="shared" si="12"/>
        <v>347.28803999999997</v>
      </c>
      <c r="G291" s="61">
        <v>0.1</v>
      </c>
      <c r="J291" s="28"/>
    </row>
    <row r="292" spans="1:10" ht="12.75">
      <c r="A292" s="63" t="s">
        <v>251</v>
      </c>
      <c r="B292" s="60">
        <v>5.5924</v>
      </c>
      <c r="C292" s="65">
        <f t="shared" si="11"/>
        <v>385.87559999999996</v>
      </c>
      <c r="E292" s="50">
        <f t="shared" si="12"/>
        <v>347.28803999999997</v>
      </c>
      <c r="G292" s="61">
        <v>0.1</v>
      </c>
      <c r="J292" s="28"/>
    </row>
    <row r="293" spans="1:10" ht="12.75">
      <c r="A293" s="63" t="s">
        <v>252</v>
      </c>
      <c r="B293" s="60">
        <v>5.5924</v>
      </c>
      <c r="C293" s="65">
        <f t="shared" si="11"/>
        <v>385.87559999999996</v>
      </c>
      <c r="E293" s="50">
        <f t="shared" si="12"/>
        <v>347.28803999999997</v>
      </c>
      <c r="G293" s="61">
        <v>0.1</v>
      </c>
      <c r="J293" s="28"/>
    </row>
    <row r="294" spans="1:10" ht="12.75">
      <c r="A294" s="63" t="s">
        <v>253</v>
      </c>
      <c r="B294" s="60">
        <v>5.5924</v>
      </c>
      <c r="C294" s="65">
        <f t="shared" si="11"/>
        <v>385.87559999999996</v>
      </c>
      <c r="E294" s="50">
        <f t="shared" si="12"/>
        <v>347.28803999999997</v>
      </c>
      <c r="G294" s="61">
        <v>0.1</v>
      </c>
      <c r="J294" s="28"/>
    </row>
    <row r="295" spans="1:10" ht="12.75">
      <c r="A295" s="63" t="s">
        <v>254</v>
      </c>
      <c r="B295" s="60">
        <v>5.5924</v>
      </c>
      <c r="C295" s="65">
        <f t="shared" si="11"/>
        <v>385.87559999999996</v>
      </c>
      <c r="E295" s="50">
        <f t="shared" si="12"/>
        <v>347.28803999999997</v>
      </c>
      <c r="G295" s="61">
        <v>0.1</v>
      </c>
      <c r="J295" s="28"/>
    </row>
    <row r="296" spans="1:10" ht="12.75">
      <c r="A296" s="63" t="s">
        <v>255</v>
      </c>
      <c r="B296" s="60">
        <v>5.5924</v>
      </c>
      <c r="C296" s="65">
        <f t="shared" si="11"/>
        <v>385.87559999999996</v>
      </c>
      <c r="E296" s="50">
        <f t="shared" si="12"/>
        <v>347.28803999999997</v>
      </c>
      <c r="G296" s="61">
        <v>0.1</v>
      </c>
      <c r="J296" s="28"/>
    </row>
    <row r="297" spans="1:10" ht="12.75">
      <c r="A297" s="63" t="s">
        <v>256</v>
      </c>
      <c r="B297" s="60">
        <v>5.5924</v>
      </c>
      <c r="C297" s="65">
        <f t="shared" si="11"/>
        <v>385.87559999999996</v>
      </c>
      <c r="E297" s="50">
        <f t="shared" si="12"/>
        <v>347.28803999999997</v>
      </c>
      <c r="G297" s="61">
        <v>0.1</v>
      </c>
      <c r="J297" s="28"/>
    </row>
    <row r="298" spans="1:10" ht="12.75">
      <c r="A298" s="63" t="s">
        <v>257</v>
      </c>
      <c r="B298" s="60">
        <v>5.5924</v>
      </c>
      <c r="C298" s="65">
        <f t="shared" si="11"/>
        <v>385.87559999999996</v>
      </c>
      <c r="E298" s="50">
        <f t="shared" si="12"/>
        <v>347.28803999999997</v>
      </c>
      <c r="G298" s="61">
        <v>0.1</v>
      </c>
      <c r="J298" s="28"/>
    </row>
    <row r="299" spans="1:10" ht="12.75">
      <c r="A299" s="63" t="s">
        <v>258</v>
      </c>
      <c r="B299" s="66">
        <v>8.171</v>
      </c>
      <c r="C299" s="65">
        <f t="shared" si="11"/>
        <v>563.799</v>
      </c>
      <c r="E299" s="50">
        <f t="shared" si="12"/>
        <v>507.41909999999996</v>
      </c>
      <c r="G299" s="61">
        <v>0.1</v>
      </c>
      <c r="J299" s="28"/>
    </row>
    <row r="300" spans="1:10" ht="12.75">
      <c r="A300" s="63" t="s">
        <v>259</v>
      </c>
      <c r="B300" s="66">
        <v>8.171</v>
      </c>
      <c r="C300" s="65">
        <f t="shared" si="11"/>
        <v>563.799</v>
      </c>
      <c r="E300" s="50">
        <f t="shared" si="12"/>
        <v>507.41909999999996</v>
      </c>
      <c r="G300" s="61">
        <v>0.1</v>
      </c>
      <c r="J300" s="28"/>
    </row>
    <row r="301" spans="1:10" ht="12.75">
      <c r="A301" s="63" t="s">
        <v>260</v>
      </c>
      <c r="B301" s="66">
        <v>8.171</v>
      </c>
      <c r="C301" s="65">
        <f t="shared" si="11"/>
        <v>563.799</v>
      </c>
      <c r="E301" s="50">
        <f t="shared" si="12"/>
        <v>507.41909999999996</v>
      </c>
      <c r="G301" s="61">
        <v>0.1</v>
      </c>
      <c r="J301" s="28"/>
    </row>
    <row r="302" spans="1:10" ht="12.75">
      <c r="A302" s="63" t="s">
        <v>261</v>
      </c>
      <c r="B302" s="60">
        <v>4.2555</v>
      </c>
      <c r="C302" s="65">
        <f t="shared" si="11"/>
        <v>293.62949999999995</v>
      </c>
      <c r="E302" s="50">
        <f t="shared" si="12"/>
        <v>264.26654999999994</v>
      </c>
      <c r="G302" s="61">
        <v>0.1</v>
      </c>
      <c r="J302" s="28"/>
    </row>
    <row r="303" spans="1:10" ht="12.75">
      <c r="A303" s="63" t="s">
        <v>262</v>
      </c>
      <c r="B303" s="60">
        <v>4.2555</v>
      </c>
      <c r="C303" s="65">
        <f t="shared" si="11"/>
        <v>293.62949999999995</v>
      </c>
      <c r="E303" s="50">
        <f t="shared" si="12"/>
        <v>264.26654999999994</v>
      </c>
      <c r="G303" s="61">
        <v>0.1</v>
      </c>
      <c r="J303" s="28"/>
    </row>
    <row r="304" spans="1:10" ht="12.75">
      <c r="A304" s="63" t="s">
        <v>263</v>
      </c>
      <c r="B304" s="66">
        <v>3.549</v>
      </c>
      <c r="C304" s="65">
        <f t="shared" si="11"/>
        <v>244.881</v>
      </c>
      <c r="E304" s="50">
        <f t="shared" si="12"/>
        <v>220.3929</v>
      </c>
      <c r="G304" s="61">
        <v>0.1</v>
      </c>
      <c r="J304" s="28"/>
    </row>
    <row r="305" spans="1:10" ht="12.75">
      <c r="A305" s="63" t="s">
        <v>264</v>
      </c>
      <c r="B305" s="60">
        <v>4.2555</v>
      </c>
      <c r="C305" s="65">
        <f t="shared" si="11"/>
        <v>293.62949999999995</v>
      </c>
      <c r="E305" s="50">
        <f t="shared" si="12"/>
        <v>264.26654999999994</v>
      </c>
      <c r="G305" s="61">
        <v>0.1</v>
      </c>
      <c r="J305" s="28"/>
    </row>
    <row r="306" spans="1:10" ht="12.75">
      <c r="A306" s="63" t="s">
        <v>265</v>
      </c>
      <c r="B306" s="60">
        <v>8.7235</v>
      </c>
      <c r="C306" s="65">
        <f t="shared" si="11"/>
        <v>601.9214999999999</v>
      </c>
      <c r="E306" s="50">
        <f t="shared" si="12"/>
        <v>541.72935</v>
      </c>
      <c r="G306" s="61">
        <v>0.1</v>
      </c>
      <c r="J306" s="28"/>
    </row>
    <row r="307" spans="1:10" ht="12.75">
      <c r="A307" s="63" t="s">
        <v>266</v>
      </c>
      <c r="B307" s="60">
        <v>8.7235</v>
      </c>
      <c r="C307" s="65">
        <f t="shared" si="11"/>
        <v>601.9214999999999</v>
      </c>
      <c r="E307" s="50">
        <f t="shared" si="12"/>
        <v>541.72935</v>
      </c>
      <c r="G307" s="61">
        <v>0.1</v>
      </c>
      <c r="J307" s="28"/>
    </row>
    <row r="308" spans="1:10" ht="12.75">
      <c r="A308" s="63" t="s">
        <v>267</v>
      </c>
      <c r="B308" s="60">
        <v>8.7235</v>
      </c>
      <c r="C308" s="65">
        <f t="shared" si="11"/>
        <v>601.9214999999999</v>
      </c>
      <c r="E308" s="50">
        <f t="shared" si="12"/>
        <v>541.72935</v>
      </c>
      <c r="G308" s="61">
        <v>0.1</v>
      </c>
      <c r="J308" s="28"/>
    </row>
    <row r="309" spans="1:10" ht="12.75">
      <c r="A309" s="63" t="s">
        <v>268</v>
      </c>
      <c r="B309" s="60">
        <v>8.7235</v>
      </c>
      <c r="C309" s="65">
        <f t="shared" si="11"/>
        <v>601.9214999999999</v>
      </c>
      <c r="E309" s="50">
        <f t="shared" si="12"/>
        <v>541.72935</v>
      </c>
      <c r="G309" s="61">
        <v>0.1</v>
      </c>
      <c r="J309" s="28"/>
    </row>
    <row r="310" spans="1:10" ht="12.75">
      <c r="A310" s="63" t="s">
        <v>269</v>
      </c>
      <c r="B310" s="60">
        <v>8.7235</v>
      </c>
      <c r="C310" s="65">
        <f t="shared" si="11"/>
        <v>601.9214999999999</v>
      </c>
      <c r="E310" s="50">
        <f t="shared" si="12"/>
        <v>541.72935</v>
      </c>
      <c r="G310" s="61">
        <v>0.1</v>
      </c>
      <c r="J310" s="28"/>
    </row>
    <row r="311" spans="1:10" ht="12.75">
      <c r="A311" s="63" t="s">
        <v>270</v>
      </c>
      <c r="B311" s="60">
        <v>8.723700000000001</v>
      </c>
      <c r="C311" s="65">
        <f t="shared" si="11"/>
        <v>601.9353000000001</v>
      </c>
      <c r="E311" s="50">
        <f t="shared" si="12"/>
        <v>541.7417700000001</v>
      </c>
      <c r="G311" s="61">
        <v>0.1</v>
      </c>
      <c r="J311" s="28"/>
    </row>
    <row r="312" spans="1:10" ht="12.75">
      <c r="A312" s="63" t="s">
        <v>271</v>
      </c>
      <c r="B312" s="60">
        <v>8.7235</v>
      </c>
      <c r="C312" s="65">
        <f t="shared" si="11"/>
        <v>601.9214999999999</v>
      </c>
      <c r="E312" s="50">
        <f t="shared" si="12"/>
        <v>541.72935</v>
      </c>
      <c r="G312" s="61">
        <v>0.1</v>
      </c>
      <c r="J312" s="28"/>
    </row>
    <row r="313" spans="1:7" ht="12.75">
      <c r="A313" s="63" t="s">
        <v>272</v>
      </c>
      <c r="B313" s="60">
        <v>8.7235</v>
      </c>
      <c r="C313" s="65">
        <f t="shared" si="11"/>
        <v>601.9214999999999</v>
      </c>
      <c r="E313" s="50">
        <f t="shared" si="12"/>
        <v>541.72935</v>
      </c>
      <c r="G313" s="61">
        <v>0.1</v>
      </c>
    </row>
    <row r="314" spans="1:7" ht="12.75">
      <c r="A314" s="63" t="s">
        <v>273</v>
      </c>
      <c r="B314" s="60">
        <v>8.7235</v>
      </c>
      <c r="C314" s="65">
        <f t="shared" si="11"/>
        <v>601.9214999999999</v>
      </c>
      <c r="E314" s="50">
        <f t="shared" si="12"/>
        <v>541.72935</v>
      </c>
      <c r="G314" s="61">
        <v>0.1</v>
      </c>
    </row>
    <row r="315" spans="1:7" ht="12.75">
      <c r="A315" s="63" t="s">
        <v>274</v>
      </c>
      <c r="B315" s="60">
        <v>4.0786</v>
      </c>
      <c r="C315" s="65">
        <f t="shared" si="11"/>
        <v>281.42339999999996</v>
      </c>
      <c r="E315" s="50">
        <f t="shared" si="12"/>
        <v>253.28105999999997</v>
      </c>
      <c r="G315" s="61">
        <v>0.1</v>
      </c>
    </row>
    <row r="316" spans="1:7" ht="12.75">
      <c r="A316" s="63" t="s">
        <v>275</v>
      </c>
      <c r="B316" s="60">
        <v>4.0786</v>
      </c>
      <c r="C316" s="65">
        <f t="shared" si="11"/>
        <v>281.42339999999996</v>
      </c>
      <c r="E316" s="50">
        <f t="shared" si="12"/>
        <v>253.28105999999997</v>
      </c>
      <c r="G316" s="61">
        <v>0.1</v>
      </c>
    </row>
    <row r="317" spans="1:7" ht="12.75">
      <c r="A317" s="63" t="s">
        <v>276</v>
      </c>
      <c r="B317" s="60">
        <v>4.0786</v>
      </c>
      <c r="C317" s="65">
        <f t="shared" si="11"/>
        <v>281.42339999999996</v>
      </c>
      <c r="E317" s="50">
        <f t="shared" si="12"/>
        <v>253.28105999999997</v>
      </c>
      <c r="G317" s="61">
        <v>0.1</v>
      </c>
    </row>
    <row r="318" spans="1:7" ht="12.75">
      <c r="A318" s="63" t="s">
        <v>277</v>
      </c>
      <c r="B318" s="60">
        <v>4.0786</v>
      </c>
      <c r="C318" s="65">
        <f t="shared" si="11"/>
        <v>281.42339999999996</v>
      </c>
      <c r="E318" s="50">
        <f t="shared" si="12"/>
        <v>253.28105999999997</v>
      </c>
      <c r="G318" s="61">
        <v>0.1</v>
      </c>
    </row>
    <row r="319" spans="1:7" ht="12.75">
      <c r="A319" s="63" t="s">
        <v>278</v>
      </c>
      <c r="B319" s="60">
        <v>4.0786</v>
      </c>
      <c r="C319" s="65">
        <f t="shared" si="11"/>
        <v>281.42339999999996</v>
      </c>
      <c r="E319" s="50">
        <f t="shared" si="12"/>
        <v>253.28105999999997</v>
      </c>
      <c r="G319" s="61">
        <v>0.1</v>
      </c>
    </row>
    <row r="320" spans="1:7" ht="12.75">
      <c r="A320" s="63" t="s">
        <v>279</v>
      </c>
      <c r="B320" s="60">
        <v>4.1818</v>
      </c>
      <c r="C320" s="65">
        <f t="shared" si="11"/>
        <v>288.5442</v>
      </c>
      <c r="E320" s="50">
        <f t="shared" si="12"/>
        <v>259.68978</v>
      </c>
      <c r="G320" s="61">
        <v>0.1</v>
      </c>
    </row>
    <row r="321" spans="1:7" ht="12.75">
      <c r="A321" s="63" t="s">
        <v>280</v>
      </c>
      <c r="B321" s="67">
        <v>10.644</v>
      </c>
      <c r="C321" s="65">
        <f t="shared" si="11"/>
        <v>734.436</v>
      </c>
      <c r="E321" s="50">
        <f t="shared" si="12"/>
        <v>660.9924000000001</v>
      </c>
      <c r="G321" s="56">
        <v>0.1</v>
      </c>
    </row>
    <row r="322" spans="1:7" ht="12.75">
      <c r="A322" s="63"/>
      <c r="B322" s="67"/>
      <c r="C322" s="65"/>
      <c r="E322" s="50"/>
      <c r="G322" s="56"/>
    </row>
    <row r="323" spans="1:7" ht="12.75">
      <c r="A323" s="63"/>
      <c r="B323" s="67"/>
      <c r="C323" s="65"/>
      <c r="E323" s="50"/>
      <c r="G323" s="56"/>
    </row>
    <row r="324" spans="1:7" ht="12.75">
      <c r="A324" s="63"/>
      <c r="B324" s="67"/>
      <c r="C324" s="65"/>
      <c r="E324" s="50"/>
      <c r="G324" s="56"/>
    </row>
    <row r="325" spans="1:10" ht="12.75" customHeight="1">
      <c r="A325" s="63" t="s">
        <v>281</v>
      </c>
      <c r="B325" s="67">
        <v>10.644</v>
      </c>
      <c r="C325" s="65">
        <f aca="true" t="shared" si="13" ref="C325:C330">B325*69</f>
        <v>734.436</v>
      </c>
      <c r="E325" s="50">
        <f aca="true" t="shared" si="14" ref="E325:E330">C325-(C325*G325)</f>
        <v>660.9924000000001</v>
      </c>
      <c r="G325" s="56">
        <v>0.1</v>
      </c>
      <c r="J325" s="68" t="s">
        <v>184</v>
      </c>
    </row>
    <row r="326" spans="1:10" ht="12.75">
      <c r="A326" s="63" t="s">
        <v>282</v>
      </c>
      <c r="B326" s="67">
        <v>10.644</v>
      </c>
      <c r="C326" s="65">
        <f t="shared" si="13"/>
        <v>734.436</v>
      </c>
      <c r="E326" s="50">
        <f t="shared" si="14"/>
        <v>660.9924000000001</v>
      </c>
      <c r="G326" s="56">
        <v>0.1</v>
      </c>
      <c r="J326" s="68"/>
    </row>
    <row r="327" spans="1:10" ht="12.75">
      <c r="A327" s="63" t="s">
        <v>283</v>
      </c>
      <c r="B327" s="67">
        <v>10.644</v>
      </c>
      <c r="C327" s="65">
        <f t="shared" si="13"/>
        <v>734.436</v>
      </c>
      <c r="E327" s="50">
        <f t="shared" si="14"/>
        <v>660.9924000000001</v>
      </c>
      <c r="G327" s="56">
        <v>0.1</v>
      </c>
      <c r="J327" s="68"/>
    </row>
    <row r="328" spans="1:10" ht="12.75">
      <c r="A328" s="63" t="s">
        <v>284</v>
      </c>
      <c r="B328" s="67">
        <v>10.644</v>
      </c>
      <c r="C328" s="65">
        <f t="shared" si="13"/>
        <v>734.436</v>
      </c>
      <c r="E328" s="50">
        <f t="shared" si="14"/>
        <v>660.9924000000001</v>
      </c>
      <c r="G328" s="56">
        <v>0.1</v>
      </c>
      <c r="J328" s="68"/>
    </row>
    <row r="329" spans="1:10" ht="12.75">
      <c r="A329" s="63" t="s">
        <v>285</v>
      </c>
      <c r="B329" s="67">
        <v>10.644</v>
      </c>
      <c r="C329" s="65">
        <f t="shared" si="13"/>
        <v>734.436</v>
      </c>
      <c r="E329" s="50">
        <f t="shared" si="14"/>
        <v>660.9924000000001</v>
      </c>
      <c r="G329" s="56">
        <v>0.1</v>
      </c>
      <c r="J329" s="68"/>
    </row>
    <row r="330" spans="1:10" ht="12.75">
      <c r="A330" s="63" t="s">
        <v>286</v>
      </c>
      <c r="B330" s="67">
        <v>10.644</v>
      </c>
      <c r="C330" s="65">
        <f t="shared" si="13"/>
        <v>734.436</v>
      </c>
      <c r="E330" s="50">
        <f t="shared" si="14"/>
        <v>660.9924000000001</v>
      </c>
      <c r="G330" s="56">
        <v>0.1</v>
      </c>
      <c r="J330" s="68"/>
    </row>
    <row r="331" spans="1:7" ht="12.75">
      <c r="A331" s="63"/>
      <c r="B331" s="67"/>
      <c r="C331" s="65"/>
      <c r="E331" s="50"/>
      <c r="G331" s="56"/>
    </row>
    <row r="332" spans="1:10" ht="12.75" customHeight="1">
      <c r="A332" s="46" t="s">
        <v>287</v>
      </c>
      <c r="B332" s="59">
        <v>3.5787</v>
      </c>
      <c r="C332" s="65">
        <f aca="true" t="shared" si="15" ref="C332:C343">B332*69</f>
        <v>246.9303</v>
      </c>
      <c r="E332" s="50">
        <f aca="true" t="shared" si="16" ref="E332:E343">C332-(C332*G332)</f>
        <v>222.23727</v>
      </c>
      <c r="G332" s="56">
        <v>0.1</v>
      </c>
      <c r="J332" s="51" t="s">
        <v>288</v>
      </c>
    </row>
    <row r="333" spans="1:10" ht="12.75">
      <c r="A333" s="46" t="s">
        <v>289</v>
      </c>
      <c r="B333" s="59">
        <v>3.5787</v>
      </c>
      <c r="C333" s="65">
        <f t="shared" si="15"/>
        <v>246.9303</v>
      </c>
      <c r="E333" s="50">
        <f t="shared" si="16"/>
        <v>222.23727</v>
      </c>
      <c r="G333" s="56">
        <v>0.1</v>
      </c>
      <c r="J333" s="51"/>
    </row>
    <row r="334" spans="1:10" ht="12.75">
      <c r="A334" s="46" t="s">
        <v>290</v>
      </c>
      <c r="B334" s="59">
        <v>3.5787</v>
      </c>
      <c r="C334" s="65">
        <f t="shared" si="15"/>
        <v>246.9303</v>
      </c>
      <c r="E334" s="50">
        <f t="shared" si="16"/>
        <v>222.23727</v>
      </c>
      <c r="G334" s="56">
        <v>0.1</v>
      </c>
      <c r="J334" s="51"/>
    </row>
    <row r="335" spans="1:10" ht="12.75">
      <c r="A335" s="46" t="s">
        <v>291</v>
      </c>
      <c r="B335" s="59">
        <v>3.5787</v>
      </c>
      <c r="C335" s="65">
        <f t="shared" si="15"/>
        <v>246.9303</v>
      </c>
      <c r="E335" s="50">
        <f t="shared" si="16"/>
        <v>222.23727</v>
      </c>
      <c r="G335" s="56">
        <v>0.1</v>
      </c>
      <c r="J335" s="51"/>
    </row>
    <row r="336" spans="1:10" ht="12.75">
      <c r="A336" s="46" t="s">
        <v>292</v>
      </c>
      <c r="B336" s="59">
        <v>3.5787</v>
      </c>
      <c r="C336" s="65">
        <f t="shared" si="15"/>
        <v>246.9303</v>
      </c>
      <c r="E336" s="50">
        <f t="shared" si="16"/>
        <v>222.23727</v>
      </c>
      <c r="G336" s="56">
        <v>0.1</v>
      </c>
      <c r="J336" s="51"/>
    </row>
    <row r="337" spans="1:10" ht="12.75">
      <c r="A337" s="46" t="s">
        <v>293</v>
      </c>
      <c r="B337" s="59">
        <v>3.5787</v>
      </c>
      <c r="C337" s="65">
        <f t="shared" si="15"/>
        <v>246.9303</v>
      </c>
      <c r="E337" s="50">
        <f t="shared" si="16"/>
        <v>222.23727</v>
      </c>
      <c r="G337" s="56">
        <v>0.1</v>
      </c>
      <c r="J337" s="51"/>
    </row>
    <row r="338" spans="1:10" ht="12.75">
      <c r="A338" s="46" t="s">
        <v>294</v>
      </c>
      <c r="B338" s="59">
        <v>3.5787</v>
      </c>
      <c r="C338" s="65">
        <f t="shared" si="15"/>
        <v>246.9303</v>
      </c>
      <c r="E338" s="50">
        <f t="shared" si="16"/>
        <v>222.23727</v>
      </c>
      <c r="G338" s="56">
        <v>0.1</v>
      </c>
      <c r="J338" s="51"/>
    </row>
    <row r="339" spans="1:10" ht="12.75">
      <c r="A339" s="46" t="s">
        <v>295</v>
      </c>
      <c r="B339" s="59">
        <v>3.5787</v>
      </c>
      <c r="C339" s="65">
        <f t="shared" si="15"/>
        <v>246.9303</v>
      </c>
      <c r="E339" s="50">
        <f t="shared" si="16"/>
        <v>222.23727</v>
      </c>
      <c r="G339" s="56">
        <v>0.1</v>
      </c>
      <c r="J339" s="51"/>
    </row>
    <row r="340" spans="1:10" ht="12.75">
      <c r="A340" s="46" t="s">
        <v>296</v>
      </c>
      <c r="B340" s="59">
        <v>3.5787</v>
      </c>
      <c r="C340" s="65">
        <f t="shared" si="15"/>
        <v>246.9303</v>
      </c>
      <c r="E340" s="50">
        <f t="shared" si="16"/>
        <v>222.23727</v>
      </c>
      <c r="G340" s="56">
        <v>0.1</v>
      </c>
      <c r="J340" s="51"/>
    </row>
    <row r="341" spans="1:10" ht="12.75">
      <c r="A341" s="46" t="s">
        <v>297</v>
      </c>
      <c r="B341" s="59">
        <v>3.5787</v>
      </c>
      <c r="C341" s="65">
        <f t="shared" si="15"/>
        <v>246.9303</v>
      </c>
      <c r="E341" s="50">
        <f t="shared" si="16"/>
        <v>222.23727</v>
      </c>
      <c r="G341" s="56">
        <v>0.1</v>
      </c>
      <c r="J341" s="51"/>
    </row>
    <row r="342" spans="1:10" ht="12.75">
      <c r="A342" s="46" t="s">
        <v>298</v>
      </c>
      <c r="B342" s="59">
        <v>3.5787</v>
      </c>
      <c r="C342" s="65">
        <f t="shared" si="15"/>
        <v>246.9303</v>
      </c>
      <c r="E342" s="50">
        <f t="shared" si="16"/>
        <v>222.23727</v>
      </c>
      <c r="G342" s="56">
        <v>0.1</v>
      </c>
      <c r="J342" s="51"/>
    </row>
    <row r="343" spans="1:10" ht="12.75">
      <c r="A343" s="46" t="s">
        <v>299</v>
      </c>
      <c r="B343" s="59">
        <v>3.5787</v>
      </c>
      <c r="C343" s="65">
        <f t="shared" si="15"/>
        <v>246.9303</v>
      </c>
      <c r="E343" s="50">
        <f t="shared" si="16"/>
        <v>222.23727</v>
      </c>
      <c r="G343" s="56">
        <v>0.1</v>
      </c>
      <c r="J343" s="51"/>
    </row>
    <row r="344" spans="1:7" ht="12.75">
      <c r="A344" s="46"/>
      <c r="B344" s="59"/>
      <c r="C344" s="65"/>
      <c r="E344" s="50"/>
      <c r="G344" s="56"/>
    </row>
    <row r="345" spans="1:10" ht="12.75" customHeight="1">
      <c r="A345" s="46" t="s">
        <v>300</v>
      </c>
      <c r="B345" s="69">
        <v>3.5</v>
      </c>
      <c r="C345" s="65">
        <f aca="true" t="shared" si="17" ref="C345:C370">B345*69</f>
        <v>241.5</v>
      </c>
      <c r="E345" s="50">
        <v>193</v>
      </c>
      <c r="G345" s="56">
        <v>0.30000000000000004</v>
      </c>
      <c r="J345" s="28" t="s">
        <v>301</v>
      </c>
    </row>
    <row r="346" spans="1:10" ht="12.75">
      <c r="A346" s="46" t="s">
        <v>302</v>
      </c>
      <c r="B346" s="69">
        <v>3.5</v>
      </c>
      <c r="C346" s="65">
        <f t="shared" si="17"/>
        <v>241.5</v>
      </c>
      <c r="E346" s="50">
        <v>193</v>
      </c>
      <c r="G346" s="56">
        <v>0.30000000000000004</v>
      </c>
      <c r="J346" s="28"/>
    </row>
    <row r="347" spans="1:10" ht="12.75">
      <c r="A347" s="46" t="s">
        <v>303</v>
      </c>
      <c r="B347" s="69">
        <v>3.5</v>
      </c>
      <c r="C347" s="65">
        <f t="shared" si="17"/>
        <v>241.5</v>
      </c>
      <c r="E347" s="50">
        <v>193</v>
      </c>
      <c r="G347" s="56">
        <v>0.30000000000000004</v>
      </c>
      <c r="J347" s="28"/>
    </row>
    <row r="348" spans="1:10" ht="12.75">
      <c r="A348" s="46" t="s">
        <v>304</v>
      </c>
      <c r="B348" s="69">
        <v>3.5</v>
      </c>
      <c r="C348" s="65">
        <f t="shared" si="17"/>
        <v>241.5</v>
      </c>
      <c r="E348" s="50">
        <v>193</v>
      </c>
      <c r="G348" s="56">
        <v>0.30000000000000004</v>
      </c>
      <c r="J348" s="28"/>
    </row>
    <row r="349" spans="1:10" ht="12.75">
      <c r="A349" s="46" t="s">
        <v>305</v>
      </c>
      <c r="B349" s="69">
        <v>3.5</v>
      </c>
      <c r="C349" s="65">
        <f t="shared" si="17"/>
        <v>241.5</v>
      </c>
      <c r="E349" s="50">
        <v>193</v>
      </c>
      <c r="G349" s="56">
        <v>0.30000000000000004</v>
      </c>
      <c r="J349" s="28"/>
    </row>
    <row r="350" spans="1:10" ht="12.75">
      <c r="A350" s="46" t="s">
        <v>306</v>
      </c>
      <c r="B350" s="69">
        <v>3.5</v>
      </c>
      <c r="C350" s="65">
        <f t="shared" si="17"/>
        <v>241.5</v>
      </c>
      <c r="E350" s="50">
        <v>193</v>
      </c>
      <c r="G350" s="56">
        <v>0.30000000000000004</v>
      </c>
      <c r="J350" s="28"/>
    </row>
    <row r="351" spans="1:10" ht="12.75">
      <c r="A351" s="46" t="s">
        <v>307</v>
      </c>
      <c r="B351" s="69">
        <v>3.5</v>
      </c>
      <c r="C351" s="65">
        <f t="shared" si="17"/>
        <v>241.5</v>
      </c>
      <c r="E351" s="50">
        <v>193</v>
      </c>
      <c r="G351" s="56">
        <v>0.30000000000000004</v>
      </c>
      <c r="J351" s="28"/>
    </row>
    <row r="352" spans="1:10" ht="12.75">
      <c r="A352" s="46" t="s">
        <v>308</v>
      </c>
      <c r="B352" s="69">
        <v>3.5</v>
      </c>
      <c r="C352" s="65">
        <f t="shared" si="17"/>
        <v>241.5</v>
      </c>
      <c r="E352" s="50">
        <v>193</v>
      </c>
      <c r="G352" s="56">
        <v>0.30000000000000004</v>
      </c>
      <c r="J352" s="28"/>
    </row>
    <row r="353" spans="1:10" ht="12.75">
      <c r="A353" s="46" t="s">
        <v>309</v>
      </c>
      <c r="B353" s="69">
        <v>3.5</v>
      </c>
      <c r="C353" s="65">
        <f t="shared" si="17"/>
        <v>241.5</v>
      </c>
      <c r="E353" s="50">
        <v>193</v>
      </c>
      <c r="G353" s="56">
        <v>0.30000000000000004</v>
      </c>
      <c r="J353" s="28"/>
    </row>
    <row r="354" spans="1:10" ht="12.75">
      <c r="A354" s="46" t="s">
        <v>310</v>
      </c>
      <c r="B354" s="69">
        <v>3.5</v>
      </c>
      <c r="C354" s="65">
        <f t="shared" si="17"/>
        <v>241.5</v>
      </c>
      <c r="E354" s="50">
        <v>193</v>
      </c>
      <c r="G354" s="56">
        <v>0.30000000000000004</v>
      </c>
      <c r="J354" s="28"/>
    </row>
    <row r="355" spans="1:10" ht="12.75">
      <c r="A355" s="46" t="s">
        <v>311</v>
      </c>
      <c r="B355" s="69">
        <v>3.5</v>
      </c>
      <c r="C355" s="65">
        <f t="shared" si="17"/>
        <v>241.5</v>
      </c>
      <c r="E355" s="50">
        <v>193</v>
      </c>
      <c r="G355" s="56">
        <v>0.30000000000000004</v>
      </c>
      <c r="J355" s="28"/>
    </row>
    <row r="356" spans="1:10" ht="12.75">
      <c r="A356" s="46" t="s">
        <v>312</v>
      </c>
      <c r="B356" s="69">
        <v>3.5</v>
      </c>
      <c r="C356" s="65">
        <f t="shared" si="17"/>
        <v>241.5</v>
      </c>
      <c r="E356" s="50">
        <v>193</v>
      </c>
      <c r="G356" s="56">
        <v>0.30000000000000004</v>
      </c>
      <c r="J356" s="28"/>
    </row>
    <row r="357" spans="1:10" ht="12.75">
      <c r="A357" s="46" t="s">
        <v>313</v>
      </c>
      <c r="B357" s="69">
        <v>3.5</v>
      </c>
      <c r="C357" s="65">
        <f t="shared" si="17"/>
        <v>241.5</v>
      </c>
      <c r="E357" s="50">
        <v>193</v>
      </c>
      <c r="G357" s="56">
        <v>0.30000000000000004</v>
      </c>
      <c r="J357" s="28"/>
    </row>
    <row r="358" spans="1:10" ht="12.75">
      <c r="A358" s="46" t="s">
        <v>314</v>
      </c>
      <c r="B358" s="59">
        <v>2.6233</v>
      </c>
      <c r="C358" s="65">
        <f t="shared" si="17"/>
        <v>181.0077</v>
      </c>
      <c r="E358" s="50">
        <v>144.8</v>
      </c>
      <c r="G358" s="56">
        <v>0.30000000000000004</v>
      </c>
      <c r="J358" s="28"/>
    </row>
    <row r="359" spans="1:10" ht="12.75">
      <c r="A359" s="46" t="s">
        <v>315</v>
      </c>
      <c r="B359" s="59">
        <v>2.6233</v>
      </c>
      <c r="C359" s="65">
        <f t="shared" si="17"/>
        <v>181.0077</v>
      </c>
      <c r="E359" s="50">
        <v>144.8</v>
      </c>
      <c r="G359" s="56">
        <v>0.30000000000000004</v>
      </c>
      <c r="J359" s="28"/>
    </row>
    <row r="360" spans="1:10" ht="12.75">
      <c r="A360" s="46" t="s">
        <v>316</v>
      </c>
      <c r="B360" s="59">
        <v>2.6233</v>
      </c>
      <c r="C360" s="65">
        <f t="shared" si="17"/>
        <v>181.0077</v>
      </c>
      <c r="E360" s="50">
        <v>144.8</v>
      </c>
      <c r="G360" s="56">
        <v>0.30000000000000004</v>
      </c>
      <c r="J360" s="28"/>
    </row>
    <row r="361" spans="1:10" ht="12.75">
      <c r="A361" s="46" t="s">
        <v>317</v>
      </c>
      <c r="B361" s="59">
        <v>2.6233</v>
      </c>
      <c r="C361" s="65">
        <f t="shared" si="17"/>
        <v>181.0077</v>
      </c>
      <c r="E361" s="50">
        <v>144.8</v>
      </c>
      <c r="G361" s="56">
        <v>0.30000000000000004</v>
      </c>
      <c r="J361" s="28"/>
    </row>
    <row r="362" spans="1:10" ht="12.75">
      <c r="A362" s="46" t="s">
        <v>318</v>
      </c>
      <c r="B362" s="59">
        <v>2.6233</v>
      </c>
      <c r="C362" s="65">
        <f t="shared" si="17"/>
        <v>181.0077</v>
      </c>
      <c r="E362" s="50">
        <v>144.8</v>
      </c>
      <c r="G362" s="56">
        <v>0.30000000000000004</v>
      </c>
      <c r="J362" s="28"/>
    </row>
    <row r="363" spans="1:10" ht="12.75">
      <c r="A363" s="46" t="s">
        <v>319</v>
      </c>
      <c r="B363" s="69">
        <v>3.8</v>
      </c>
      <c r="C363" s="65">
        <f t="shared" si="17"/>
        <v>262.2</v>
      </c>
      <c r="E363" s="50">
        <v>209.6</v>
      </c>
      <c r="G363" s="56">
        <v>0.30000000000000004</v>
      </c>
      <c r="J363" s="28"/>
    </row>
    <row r="364" spans="1:10" ht="12.75">
      <c r="A364" s="46" t="s">
        <v>320</v>
      </c>
      <c r="B364" s="69">
        <v>3.8</v>
      </c>
      <c r="C364" s="65">
        <f t="shared" si="17"/>
        <v>262.2</v>
      </c>
      <c r="E364" s="50">
        <v>209.6</v>
      </c>
      <c r="G364" s="56">
        <v>0.30000000000000004</v>
      </c>
      <c r="J364" s="28"/>
    </row>
    <row r="365" spans="1:10" ht="12.75">
      <c r="A365" s="46" t="s">
        <v>321</v>
      </c>
      <c r="B365" s="69">
        <v>3.8</v>
      </c>
      <c r="C365" s="65">
        <f t="shared" si="17"/>
        <v>262.2</v>
      </c>
      <c r="E365" s="50">
        <v>209.6</v>
      </c>
      <c r="G365" s="56">
        <v>0.30000000000000004</v>
      </c>
      <c r="J365" s="28"/>
    </row>
    <row r="366" spans="1:10" ht="12.75">
      <c r="A366" s="46" t="s">
        <v>322</v>
      </c>
      <c r="B366" s="69">
        <v>3.8</v>
      </c>
      <c r="C366" s="65">
        <f t="shared" si="17"/>
        <v>262.2</v>
      </c>
      <c r="E366" s="50">
        <v>209.6</v>
      </c>
      <c r="G366" s="56">
        <v>0.30000000000000004</v>
      </c>
      <c r="J366" s="28"/>
    </row>
    <row r="367" spans="1:10" ht="12.75">
      <c r="A367" s="46" t="s">
        <v>323</v>
      </c>
      <c r="B367" s="69">
        <v>3.8</v>
      </c>
      <c r="C367" s="65">
        <f t="shared" si="17"/>
        <v>262.2</v>
      </c>
      <c r="E367" s="50">
        <v>209.6</v>
      </c>
      <c r="G367" s="56">
        <v>0.30000000000000004</v>
      </c>
      <c r="J367" s="28"/>
    </row>
    <row r="368" spans="1:10" ht="12.75">
      <c r="A368" s="46" t="s">
        <v>324</v>
      </c>
      <c r="B368" s="69">
        <v>3.8</v>
      </c>
      <c r="C368" s="65">
        <f t="shared" si="17"/>
        <v>262.2</v>
      </c>
      <c r="E368" s="50">
        <v>209.6</v>
      </c>
      <c r="G368" s="56">
        <v>0.30000000000000004</v>
      </c>
      <c r="J368" s="28"/>
    </row>
    <row r="369" spans="1:10" ht="12.75">
      <c r="A369" s="46" t="s">
        <v>325</v>
      </c>
      <c r="B369" s="69">
        <v>3.8</v>
      </c>
      <c r="C369" s="65">
        <f t="shared" si="17"/>
        <v>262.2</v>
      </c>
      <c r="E369" s="50">
        <v>209.6</v>
      </c>
      <c r="G369" s="56">
        <v>0.30000000000000004</v>
      </c>
      <c r="J369" s="28"/>
    </row>
    <row r="370" spans="1:10" ht="12.75">
      <c r="A370" s="46" t="s">
        <v>326</v>
      </c>
      <c r="B370" s="59">
        <v>2.9163</v>
      </c>
      <c r="C370" s="65">
        <f t="shared" si="17"/>
        <v>201.2247</v>
      </c>
      <c r="E370" s="50">
        <v>209.6</v>
      </c>
      <c r="G370" s="56">
        <v>0.30000000000000004</v>
      </c>
      <c r="J370" s="28"/>
    </row>
    <row r="371" spans="1:7" ht="12.75">
      <c r="A371" s="46"/>
      <c r="B371" s="59"/>
      <c r="C371" s="65"/>
      <c r="E371" s="50"/>
      <c r="G371" s="56"/>
    </row>
    <row r="372" spans="1:10" ht="12.75" customHeight="1">
      <c r="A372" s="46" t="s">
        <v>327</v>
      </c>
      <c r="B372" s="59">
        <v>5.3267</v>
      </c>
      <c r="C372" s="65">
        <f aca="true" t="shared" si="18" ref="C372:C381">B372*69</f>
        <v>367.5423</v>
      </c>
      <c r="E372" s="50">
        <f aca="true" t="shared" si="19" ref="E372:E381">C372-(C372*G372)</f>
        <v>330.78807</v>
      </c>
      <c r="G372" s="56">
        <v>0.1</v>
      </c>
      <c r="J372" s="51" t="s">
        <v>288</v>
      </c>
    </row>
    <row r="373" spans="1:10" ht="12.75">
      <c r="A373" s="46" t="s">
        <v>328</v>
      </c>
      <c r="B373" s="59">
        <v>5.3267</v>
      </c>
      <c r="C373" s="65">
        <f t="shared" si="18"/>
        <v>367.5423</v>
      </c>
      <c r="E373" s="50">
        <f t="shared" si="19"/>
        <v>330.78807</v>
      </c>
      <c r="G373" s="56">
        <v>0.1</v>
      </c>
      <c r="J373" s="51"/>
    </row>
    <row r="374" spans="1:10" ht="12.75">
      <c r="A374" s="46" t="s">
        <v>329</v>
      </c>
      <c r="B374" s="59">
        <v>5.3267</v>
      </c>
      <c r="C374" s="65">
        <f t="shared" si="18"/>
        <v>367.5423</v>
      </c>
      <c r="E374" s="50">
        <f t="shared" si="19"/>
        <v>330.78807</v>
      </c>
      <c r="G374" s="56">
        <v>0.1</v>
      </c>
      <c r="J374" s="51"/>
    </row>
    <row r="375" spans="1:10" ht="12.75">
      <c r="A375" s="46" t="s">
        <v>330</v>
      </c>
      <c r="B375" s="59">
        <v>5.3266</v>
      </c>
      <c r="C375" s="65">
        <f t="shared" si="18"/>
        <v>367.5354</v>
      </c>
      <c r="E375" s="50">
        <f t="shared" si="19"/>
        <v>330.78186</v>
      </c>
      <c r="G375" s="56">
        <v>0.1</v>
      </c>
      <c r="J375" s="51"/>
    </row>
    <row r="376" spans="1:10" ht="12.75">
      <c r="A376" s="46" t="s">
        <v>331</v>
      </c>
      <c r="B376" s="59">
        <v>5.3269</v>
      </c>
      <c r="C376" s="65">
        <f t="shared" si="18"/>
        <v>367.5561</v>
      </c>
      <c r="E376" s="50">
        <f t="shared" si="19"/>
        <v>330.80049</v>
      </c>
      <c r="G376" s="56">
        <v>0.1</v>
      </c>
      <c r="J376" s="51"/>
    </row>
    <row r="377" spans="1:10" ht="12.75">
      <c r="A377" s="46" t="s">
        <v>332</v>
      </c>
      <c r="B377" s="59">
        <v>5.3266</v>
      </c>
      <c r="C377" s="65">
        <f t="shared" si="18"/>
        <v>367.5354</v>
      </c>
      <c r="E377" s="50">
        <f t="shared" si="19"/>
        <v>330.78186</v>
      </c>
      <c r="G377" s="56">
        <v>0.1</v>
      </c>
      <c r="J377" s="51"/>
    </row>
    <row r="378" spans="1:10" ht="12.75">
      <c r="A378" s="46" t="s">
        <v>333</v>
      </c>
      <c r="B378" s="59">
        <v>5.3267</v>
      </c>
      <c r="C378" s="65">
        <f t="shared" si="18"/>
        <v>367.5423</v>
      </c>
      <c r="E378" s="50">
        <f t="shared" si="19"/>
        <v>330.78807</v>
      </c>
      <c r="G378" s="56">
        <v>0.1</v>
      </c>
      <c r="J378" s="51"/>
    </row>
    <row r="379" spans="1:10" ht="12.75">
      <c r="A379" s="46" t="s">
        <v>334</v>
      </c>
      <c r="B379" s="59">
        <v>5.3267</v>
      </c>
      <c r="C379" s="65">
        <f t="shared" si="18"/>
        <v>367.5423</v>
      </c>
      <c r="E379" s="50">
        <f t="shared" si="19"/>
        <v>330.78807</v>
      </c>
      <c r="G379" s="56">
        <v>0.1</v>
      </c>
      <c r="J379" s="51"/>
    </row>
    <row r="380" spans="1:10" ht="12.75">
      <c r="A380" s="46" t="s">
        <v>335</v>
      </c>
      <c r="B380" s="59">
        <v>4.8588000000000005</v>
      </c>
      <c r="C380" s="65">
        <f t="shared" si="18"/>
        <v>335.2572</v>
      </c>
      <c r="E380" s="50">
        <f t="shared" si="19"/>
        <v>301.73148000000003</v>
      </c>
      <c r="G380" s="56">
        <v>0.1</v>
      </c>
      <c r="J380" s="51"/>
    </row>
    <row r="381" spans="1:10" ht="12.75">
      <c r="A381" s="46" t="s">
        <v>336</v>
      </c>
      <c r="B381" s="59">
        <v>4.8588000000000005</v>
      </c>
      <c r="C381" s="65">
        <f t="shared" si="18"/>
        <v>335.2572</v>
      </c>
      <c r="E381" s="50">
        <f t="shared" si="19"/>
        <v>301.73148000000003</v>
      </c>
      <c r="G381" s="56">
        <v>0.1</v>
      </c>
      <c r="J381" s="51"/>
    </row>
    <row r="382" spans="1:7" ht="12.75">
      <c r="A382" s="46"/>
      <c r="B382" s="59"/>
      <c r="C382" s="65"/>
      <c r="E382" s="50"/>
      <c r="G382" s="56"/>
    </row>
    <row r="383" spans="1:10" ht="12.75" customHeight="1">
      <c r="A383" s="46" t="s">
        <v>337</v>
      </c>
      <c r="B383" s="59">
        <v>4.8222000000000005</v>
      </c>
      <c r="C383" s="65">
        <f aca="true" t="shared" si="20" ref="C383:C405">B383*69</f>
        <v>332.7318</v>
      </c>
      <c r="E383" s="50">
        <f aca="true" t="shared" si="21" ref="E383:E405">C383-(C383*G383)</f>
        <v>299.45862</v>
      </c>
      <c r="G383" s="56">
        <v>0.1</v>
      </c>
      <c r="J383" s="68" t="s">
        <v>338</v>
      </c>
    </row>
    <row r="384" spans="1:10" ht="12.75">
      <c r="A384" s="46" t="s">
        <v>339</v>
      </c>
      <c r="B384" s="67">
        <v>5.559</v>
      </c>
      <c r="C384" s="65">
        <f t="shared" si="20"/>
        <v>383.571</v>
      </c>
      <c r="E384" s="50">
        <f t="shared" si="21"/>
        <v>345.2139</v>
      </c>
      <c r="G384" s="56">
        <v>0.1</v>
      </c>
      <c r="J384" s="68"/>
    </row>
    <row r="385" spans="1:10" ht="12.75">
      <c r="A385" s="46" t="s">
        <v>340</v>
      </c>
      <c r="B385" s="67">
        <v>5.559</v>
      </c>
      <c r="C385" s="65">
        <f t="shared" si="20"/>
        <v>383.571</v>
      </c>
      <c r="E385" s="50">
        <f t="shared" si="21"/>
        <v>345.2139</v>
      </c>
      <c r="G385" s="56">
        <v>0.1</v>
      </c>
      <c r="J385" s="68"/>
    </row>
    <row r="386" spans="1:10" ht="12.75">
      <c r="A386" s="46" t="s">
        <v>341</v>
      </c>
      <c r="B386" s="67">
        <v>5.559</v>
      </c>
      <c r="C386" s="65">
        <f t="shared" si="20"/>
        <v>383.571</v>
      </c>
      <c r="E386" s="50">
        <f t="shared" si="21"/>
        <v>345.2139</v>
      </c>
      <c r="G386" s="56">
        <v>0.1</v>
      </c>
      <c r="J386" s="68"/>
    </row>
    <row r="387" spans="1:10" ht="12.75">
      <c r="A387" s="46" t="s">
        <v>342</v>
      </c>
      <c r="B387" s="67">
        <v>5.559</v>
      </c>
      <c r="C387" s="65">
        <f t="shared" si="20"/>
        <v>383.571</v>
      </c>
      <c r="E387" s="50">
        <f t="shared" si="21"/>
        <v>345.2139</v>
      </c>
      <c r="G387" s="56">
        <v>0.1</v>
      </c>
      <c r="J387" s="68"/>
    </row>
    <row r="388" spans="1:10" ht="12.75">
      <c r="A388" s="46" t="s">
        <v>343</v>
      </c>
      <c r="B388" s="67">
        <v>5.559</v>
      </c>
      <c r="C388" s="65">
        <f t="shared" si="20"/>
        <v>383.571</v>
      </c>
      <c r="E388" s="50">
        <f t="shared" si="21"/>
        <v>345.2139</v>
      </c>
      <c r="G388" s="56">
        <v>0.1</v>
      </c>
      <c r="J388" s="68"/>
    </row>
    <row r="389" spans="1:10" ht="12.75">
      <c r="A389" s="46" t="s">
        <v>344</v>
      </c>
      <c r="B389" s="67">
        <v>5.559</v>
      </c>
      <c r="C389" s="65">
        <f t="shared" si="20"/>
        <v>383.571</v>
      </c>
      <c r="E389" s="50">
        <f t="shared" si="21"/>
        <v>345.2139</v>
      </c>
      <c r="G389" s="56">
        <v>0.1</v>
      </c>
      <c r="J389" s="68"/>
    </row>
    <row r="390" spans="1:10" ht="12.75">
      <c r="A390" s="46" t="s">
        <v>345</v>
      </c>
      <c r="B390" s="67">
        <v>5.559</v>
      </c>
      <c r="C390" s="65">
        <f t="shared" si="20"/>
        <v>383.571</v>
      </c>
      <c r="E390" s="50">
        <f t="shared" si="21"/>
        <v>345.2139</v>
      </c>
      <c r="G390" s="56">
        <v>0.1</v>
      </c>
      <c r="J390" s="68"/>
    </row>
    <row r="391" spans="1:10" ht="12.75">
      <c r="A391" s="46" t="s">
        <v>346</v>
      </c>
      <c r="B391" s="67">
        <v>5.559</v>
      </c>
      <c r="C391" s="65">
        <f t="shared" si="20"/>
        <v>383.571</v>
      </c>
      <c r="E391" s="50">
        <f t="shared" si="21"/>
        <v>345.2139</v>
      </c>
      <c r="G391" s="56">
        <v>0.1</v>
      </c>
      <c r="J391" s="68"/>
    </row>
    <row r="392" spans="1:10" ht="12.75">
      <c r="A392" s="46" t="s">
        <v>347</v>
      </c>
      <c r="B392" s="59">
        <v>4.8222000000000005</v>
      </c>
      <c r="C392" s="65">
        <f t="shared" si="20"/>
        <v>332.7318</v>
      </c>
      <c r="E392" s="50">
        <f t="shared" si="21"/>
        <v>299.45862</v>
      </c>
      <c r="G392" s="56">
        <v>0.1</v>
      </c>
      <c r="J392" s="68"/>
    </row>
    <row r="393" spans="1:10" ht="12.75">
      <c r="A393" s="46" t="s">
        <v>348</v>
      </c>
      <c r="B393" s="59">
        <v>4.8222000000000005</v>
      </c>
      <c r="C393" s="65">
        <f t="shared" si="20"/>
        <v>332.7318</v>
      </c>
      <c r="E393" s="50">
        <f t="shared" si="21"/>
        <v>299.45862</v>
      </c>
      <c r="G393" s="56">
        <v>0.1</v>
      </c>
      <c r="J393" s="68"/>
    </row>
    <row r="394" spans="1:10" ht="12.75">
      <c r="A394" s="46" t="s">
        <v>349</v>
      </c>
      <c r="B394" s="59">
        <v>4.8222000000000005</v>
      </c>
      <c r="C394" s="65">
        <f t="shared" si="20"/>
        <v>332.7318</v>
      </c>
      <c r="E394" s="50">
        <f t="shared" si="21"/>
        <v>299.45862</v>
      </c>
      <c r="G394" s="56">
        <v>0.1</v>
      </c>
      <c r="J394" s="68"/>
    </row>
    <row r="395" spans="1:10" ht="12.75">
      <c r="A395" s="46" t="s">
        <v>350</v>
      </c>
      <c r="B395" s="59">
        <v>4.8222000000000005</v>
      </c>
      <c r="C395" s="65">
        <f t="shared" si="20"/>
        <v>332.7318</v>
      </c>
      <c r="E395" s="50">
        <f t="shared" si="21"/>
        <v>299.45862</v>
      </c>
      <c r="G395" s="56">
        <v>0.1</v>
      </c>
      <c r="J395" s="68"/>
    </row>
    <row r="396" spans="1:10" ht="12.75">
      <c r="A396" s="46" t="s">
        <v>351</v>
      </c>
      <c r="B396" s="59">
        <v>4.8222000000000005</v>
      </c>
      <c r="C396" s="65">
        <f t="shared" si="20"/>
        <v>332.7318</v>
      </c>
      <c r="E396" s="50">
        <f t="shared" si="21"/>
        <v>299.45862</v>
      </c>
      <c r="G396" s="56">
        <v>0.1</v>
      </c>
      <c r="J396" s="68"/>
    </row>
    <row r="397" spans="1:10" ht="12.75">
      <c r="A397" s="46" t="s">
        <v>352</v>
      </c>
      <c r="B397" s="59">
        <v>4.8222000000000005</v>
      </c>
      <c r="C397" s="65">
        <f t="shared" si="20"/>
        <v>332.7318</v>
      </c>
      <c r="E397" s="50">
        <f t="shared" si="21"/>
        <v>299.45862</v>
      </c>
      <c r="G397" s="56">
        <v>0.1</v>
      </c>
      <c r="J397" s="68"/>
    </row>
    <row r="398" spans="1:10" ht="12.75">
      <c r="A398" s="46" t="s">
        <v>353</v>
      </c>
      <c r="B398" s="59">
        <v>4.4873</v>
      </c>
      <c r="C398" s="65">
        <f t="shared" si="20"/>
        <v>309.62370000000004</v>
      </c>
      <c r="E398" s="50">
        <f t="shared" si="21"/>
        <v>278.66133</v>
      </c>
      <c r="G398" s="56">
        <v>0.1</v>
      </c>
      <c r="J398" s="68"/>
    </row>
    <row r="399" spans="1:10" ht="12.75">
      <c r="A399" s="46" t="s">
        <v>354</v>
      </c>
      <c r="B399" s="59">
        <v>4.4873</v>
      </c>
      <c r="C399" s="65">
        <f t="shared" si="20"/>
        <v>309.62370000000004</v>
      </c>
      <c r="E399" s="50">
        <f t="shared" si="21"/>
        <v>278.66133</v>
      </c>
      <c r="G399" s="56">
        <v>0.1</v>
      </c>
      <c r="J399" s="68"/>
    </row>
    <row r="400" spans="1:10" ht="12.75">
      <c r="A400" s="46" t="s">
        <v>355</v>
      </c>
      <c r="B400" s="59">
        <v>4.4873</v>
      </c>
      <c r="C400" s="65">
        <f t="shared" si="20"/>
        <v>309.62370000000004</v>
      </c>
      <c r="E400" s="50">
        <f t="shared" si="21"/>
        <v>278.66133</v>
      </c>
      <c r="G400" s="56">
        <v>0.1</v>
      </c>
      <c r="J400" s="68"/>
    </row>
    <row r="401" spans="1:10" ht="12.75">
      <c r="A401" s="46" t="s">
        <v>356</v>
      </c>
      <c r="B401" s="59">
        <v>4.4873</v>
      </c>
      <c r="C401" s="65">
        <f t="shared" si="20"/>
        <v>309.62370000000004</v>
      </c>
      <c r="E401" s="50">
        <f t="shared" si="21"/>
        <v>278.66133</v>
      </c>
      <c r="G401" s="56">
        <v>0.1</v>
      </c>
      <c r="J401" s="68"/>
    </row>
    <row r="402" spans="1:10" ht="12.75">
      <c r="A402" s="46" t="s">
        <v>357</v>
      </c>
      <c r="B402" s="59">
        <v>4.4873</v>
      </c>
      <c r="C402" s="65">
        <f t="shared" si="20"/>
        <v>309.62370000000004</v>
      </c>
      <c r="E402" s="50">
        <f t="shared" si="21"/>
        <v>278.66133</v>
      </c>
      <c r="G402" s="56">
        <v>0.1</v>
      </c>
      <c r="J402" s="68"/>
    </row>
    <row r="403" spans="1:10" ht="12.75">
      <c r="A403" s="46" t="s">
        <v>358</v>
      </c>
      <c r="B403" s="59">
        <v>4.4873</v>
      </c>
      <c r="C403" s="65">
        <f t="shared" si="20"/>
        <v>309.62370000000004</v>
      </c>
      <c r="E403" s="50">
        <f t="shared" si="21"/>
        <v>278.66133</v>
      </c>
      <c r="G403" s="56">
        <v>0.1</v>
      </c>
      <c r="J403" s="68"/>
    </row>
    <row r="404" spans="1:10" ht="12.75">
      <c r="A404" s="46" t="s">
        <v>359</v>
      </c>
      <c r="B404" s="59">
        <v>4.4873</v>
      </c>
      <c r="C404" s="65">
        <f t="shared" si="20"/>
        <v>309.62370000000004</v>
      </c>
      <c r="E404" s="50">
        <f t="shared" si="21"/>
        <v>278.66133</v>
      </c>
      <c r="G404" s="56">
        <v>0.1</v>
      </c>
      <c r="J404" s="68"/>
    </row>
    <row r="405" spans="1:10" ht="12.75">
      <c r="A405" s="46" t="s">
        <v>360</v>
      </c>
      <c r="B405" s="59">
        <v>3.3823</v>
      </c>
      <c r="C405" s="65">
        <f t="shared" si="20"/>
        <v>233.37869999999998</v>
      </c>
      <c r="E405" s="50">
        <f t="shared" si="21"/>
        <v>210.04082999999997</v>
      </c>
      <c r="G405" s="56">
        <v>0.1</v>
      </c>
      <c r="J405" s="68"/>
    </row>
    <row r="406" spans="1:7" ht="12.75">
      <c r="A406" s="46"/>
      <c r="B406" s="59"/>
      <c r="C406" s="65"/>
      <c r="E406" s="50"/>
      <c r="G406" s="56"/>
    </row>
    <row r="407" spans="1:10" ht="12.75" customHeight="1">
      <c r="A407" s="46" t="s">
        <v>361</v>
      </c>
      <c r="B407" s="59">
        <v>6.5246</v>
      </c>
      <c r="C407" s="65">
        <f aca="true" t="shared" si="22" ref="C407:C417">B407*69</f>
        <v>450.1974</v>
      </c>
      <c r="E407" s="50">
        <f aca="true" t="shared" si="23" ref="E407:E417">C407-(C407*G407)</f>
        <v>405.17766</v>
      </c>
      <c r="G407" s="56">
        <v>0.1</v>
      </c>
      <c r="J407" s="28" t="s">
        <v>288</v>
      </c>
    </row>
    <row r="408" spans="1:10" ht="12.75">
      <c r="A408" s="46" t="s">
        <v>362</v>
      </c>
      <c r="B408" s="59">
        <v>6.5246</v>
      </c>
      <c r="C408" s="65">
        <f t="shared" si="22"/>
        <v>450.1974</v>
      </c>
      <c r="E408" s="50">
        <f t="shared" si="23"/>
        <v>405.17766</v>
      </c>
      <c r="G408" s="56">
        <v>0.1</v>
      </c>
      <c r="J408" s="28"/>
    </row>
    <row r="409" spans="1:10" ht="12.75">
      <c r="A409" s="46" t="s">
        <v>363</v>
      </c>
      <c r="B409" s="59">
        <v>7.0595</v>
      </c>
      <c r="C409" s="65">
        <f t="shared" si="22"/>
        <v>487.1055</v>
      </c>
      <c r="E409" s="50">
        <f t="shared" si="23"/>
        <v>438.39495</v>
      </c>
      <c r="G409" s="56">
        <v>0.1</v>
      </c>
      <c r="J409" s="28"/>
    </row>
    <row r="410" spans="1:10" ht="12.75">
      <c r="A410" s="46" t="s">
        <v>364</v>
      </c>
      <c r="B410" s="59">
        <v>7.0595</v>
      </c>
      <c r="C410" s="65">
        <f t="shared" si="22"/>
        <v>487.1055</v>
      </c>
      <c r="E410" s="50">
        <f t="shared" si="23"/>
        <v>438.39495</v>
      </c>
      <c r="G410" s="56">
        <v>0.1</v>
      </c>
      <c r="J410" s="28"/>
    </row>
    <row r="411" spans="1:10" ht="12.75">
      <c r="A411" s="46" t="s">
        <v>365</v>
      </c>
      <c r="B411" s="59">
        <v>7.0595</v>
      </c>
      <c r="C411" s="65">
        <f t="shared" si="22"/>
        <v>487.1055</v>
      </c>
      <c r="E411" s="50">
        <f t="shared" si="23"/>
        <v>438.39495</v>
      </c>
      <c r="G411" s="56">
        <v>0.1</v>
      </c>
      <c r="J411" s="28"/>
    </row>
    <row r="412" spans="1:10" ht="12.75">
      <c r="A412" s="46" t="s">
        <v>366</v>
      </c>
      <c r="B412" s="59">
        <v>7.0595</v>
      </c>
      <c r="C412" s="65">
        <f t="shared" si="22"/>
        <v>487.1055</v>
      </c>
      <c r="E412" s="50">
        <f t="shared" si="23"/>
        <v>438.39495</v>
      </c>
      <c r="G412" s="56">
        <v>0.1</v>
      </c>
      <c r="J412" s="28"/>
    </row>
    <row r="413" spans="1:10" ht="12.75">
      <c r="A413" s="46" t="s">
        <v>367</v>
      </c>
      <c r="B413" s="59">
        <v>7.0595</v>
      </c>
      <c r="C413" s="65">
        <f t="shared" si="22"/>
        <v>487.1055</v>
      </c>
      <c r="E413" s="50">
        <f t="shared" si="23"/>
        <v>438.39495</v>
      </c>
      <c r="G413" s="56">
        <v>0.1</v>
      </c>
      <c r="J413" s="28"/>
    </row>
    <row r="414" spans="1:10" ht="12.75">
      <c r="A414" s="46" t="s">
        <v>368</v>
      </c>
      <c r="B414" s="59">
        <v>6.5246</v>
      </c>
      <c r="C414" s="65">
        <f t="shared" si="22"/>
        <v>450.1974</v>
      </c>
      <c r="E414" s="50">
        <f t="shared" si="23"/>
        <v>405.17766</v>
      </c>
      <c r="G414" s="56">
        <v>0.1</v>
      </c>
      <c r="J414" s="28"/>
    </row>
    <row r="415" spans="1:10" ht="12.75">
      <c r="A415" s="46" t="s">
        <v>369</v>
      </c>
      <c r="B415" s="59">
        <v>6.5246</v>
      </c>
      <c r="C415" s="65">
        <f t="shared" si="22"/>
        <v>450.1974</v>
      </c>
      <c r="E415" s="50">
        <f t="shared" si="23"/>
        <v>405.17766</v>
      </c>
      <c r="G415" s="56">
        <v>0.1</v>
      </c>
      <c r="J415" s="28"/>
    </row>
    <row r="416" spans="1:10" ht="12.75">
      <c r="A416" s="46" t="s">
        <v>370</v>
      </c>
      <c r="B416" s="59">
        <v>6.5249</v>
      </c>
      <c r="C416" s="65">
        <f t="shared" si="22"/>
        <v>450.2181</v>
      </c>
      <c r="E416" s="50">
        <f t="shared" si="23"/>
        <v>405.19629</v>
      </c>
      <c r="G416" s="56">
        <v>0.1</v>
      </c>
      <c r="J416" s="28"/>
    </row>
    <row r="417" spans="1:10" ht="12.75">
      <c r="A417" s="46" t="s">
        <v>371</v>
      </c>
      <c r="B417" s="59">
        <v>6.5246</v>
      </c>
      <c r="C417" s="65">
        <f t="shared" si="22"/>
        <v>450.1974</v>
      </c>
      <c r="E417" s="50">
        <f t="shared" si="23"/>
        <v>405.17766</v>
      </c>
      <c r="G417" s="56">
        <v>0.1</v>
      </c>
      <c r="J417" s="28"/>
    </row>
    <row r="418" spans="1:7" ht="12.75">
      <c r="A418" s="46"/>
      <c r="B418" s="59"/>
      <c r="C418" s="65"/>
      <c r="E418" s="50"/>
      <c r="G418" s="56"/>
    </row>
    <row r="419" spans="1:10" ht="12.75" customHeight="1">
      <c r="A419" s="46" t="s">
        <v>372</v>
      </c>
      <c r="B419" s="59">
        <v>4.1524</v>
      </c>
      <c r="C419" s="65">
        <f aca="true" t="shared" si="24" ref="C419:C459">B419*69</f>
        <v>286.5156</v>
      </c>
      <c r="E419" s="50">
        <f aca="true" t="shared" si="25" ref="E419:E459">C419-(C419*G419)</f>
        <v>257.86404</v>
      </c>
      <c r="G419" s="56">
        <v>0.1</v>
      </c>
      <c r="J419" s="28" t="s">
        <v>288</v>
      </c>
    </row>
    <row r="420" spans="1:10" ht="12.75">
      <c r="A420" s="46" t="s">
        <v>373</v>
      </c>
      <c r="B420" s="59">
        <v>4.1524</v>
      </c>
      <c r="C420" s="65">
        <f t="shared" si="24"/>
        <v>286.5156</v>
      </c>
      <c r="E420" s="50">
        <f t="shared" si="25"/>
        <v>257.86404</v>
      </c>
      <c r="G420" s="56">
        <v>0.1</v>
      </c>
      <c r="J420" s="28"/>
    </row>
    <row r="421" spans="1:10" ht="12.75">
      <c r="A421" s="46" t="s">
        <v>374</v>
      </c>
      <c r="B421" s="59">
        <v>2.8429</v>
      </c>
      <c r="C421" s="65">
        <f t="shared" si="24"/>
        <v>196.1601</v>
      </c>
      <c r="E421" s="50">
        <f t="shared" si="25"/>
        <v>176.54408999999998</v>
      </c>
      <c r="G421" s="56">
        <v>0.1</v>
      </c>
      <c r="J421" s="28"/>
    </row>
    <row r="422" spans="1:10" ht="12.75">
      <c r="A422" s="46" t="s">
        <v>375</v>
      </c>
      <c r="B422" s="59">
        <v>2.8429</v>
      </c>
      <c r="C422" s="65">
        <f t="shared" si="24"/>
        <v>196.1601</v>
      </c>
      <c r="E422" s="50">
        <f t="shared" si="25"/>
        <v>176.54408999999998</v>
      </c>
      <c r="G422" s="56">
        <v>0.1</v>
      </c>
      <c r="J422" s="28"/>
    </row>
    <row r="423" spans="1:10" ht="12.75">
      <c r="A423" s="46" t="s">
        <v>376</v>
      </c>
      <c r="B423" s="59">
        <v>2.8429</v>
      </c>
      <c r="C423" s="65">
        <f t="shared" si="24"/>
        <v>196.1601</v>
      </c>
      <c r="E423" s="50">
        <f t="shared" si="25"/>
        <v>176.54408999999998</v>
      </c>
      <c r="G423" s="56">
        <v>0.1</v>
      </c>
      <c r="J423" s="28"/>
    </row>
    <row r="424" spans="1:10" ht="12.75">
      <c r="A424" s="46" t="s">
        <v>377</v>
      </c>
      <c r="B424" s="59">
        <v>2.8429</v>
      </c>
      <c r="C424" s="65">
        <f t="shared" si="24"/>
        <v>196.1601</v>
      </c>
      <c r="E424" s="50">
        <f t="shared" si="25"/>
        <v>176.54408999999998</v>
      </c>
      <c r="G424" s="56">
        <v>0.1</v>
      </c>
      <c r="J424" s="28"/>
    </row>
    <row r="425" spans="1:10" ht="12.75">
      <c r="A425" s="46" t="s">
        <v>378</v>
      </c>
      <c r="B425" s="59">
        <v>2.8429</v>
      </c>
      <c r="C425" s="65">
        <f t="shared" si="24"/>
        <v>196.1601</v>
      </c>
      <c r="E425" s="50">
        <f t="shared" si="25"/>
        <v>176.54408999999998</v>
      </c>
      <c r="G425" s="56">
        <v>0.1</v>
      </c>
      <c r="J425" s="28"/>
    </row>
    <row r="426" spans="1:10" ht="12.75">
      <c r="A426" s="46" t="s">
        <v>379</v>
      </c>
      <c r="B426" s="59">
        <v>2.8429</v>
      </c>
      <c r="C426" s="65">
        <f t="shared" si="24"/>
        <v>196.1601</v>
      </c>
      <c r="E426" s="50">
        <f t="shared" si="25"/>
        <v>176.54408999999998</v>
      </c>
      <c r="G426" s="56">
        <v>0.1</v>
      </c>
      <c r="J426" s="28"/>
    </row>
    <row r="427" spans="1:10" ht="12.75">
      <c r="A427" s="46" t="s">
        <v>380</v>
      </c>
      <c r="B427" s="59">
        <v>2.8429</v>
      </c>
      <c r="C427" s="65">
        <f t="shared" si="24"/>
        <v>196.1601</v>
      </c>
      <c r="E427" s="50">
        <f t="shared" si="25"/>
        <v>176.54408999999998</v>
      </c>
      <c r="G427" s="56">
        <v>0.1</v>
      </c>
      <c r="J427" s="28"/>
    </row>
    <row r="428" spans="1:10" ht="12.75">
      <c r="A428" s="46" t="s">
        <v>381</v>
      </c>
      <c r="B428" s="59">
        <v>2.8429</v>
      </c>
      <c r="C428" s="65">
        <f t="shared" si="24"/>
        <v>196.1601</v>
      </c>
      <c r="E428" s="50">
        <f t="shared" si="25"/>
        <v>176.54408999999998</v>
      </c>
      <c r="G428" s="56">
        <v>0.1</v>
      </c>
      <c r="J428" s="28"/>
    </row>
    <row r="429" spans="1:10" ht="12.75">
      <c r="A429" s="46" t="s">
        <v>382</v>
      </c>
      <c r="B429" s="59">
        <v>2.8429</v>
      </c>
      <c r="C429" s="65">
        <f t="shared" si="24"/>
        <v>196.1601</v>
      </c>
      <c r="E429" s="50">
        <f t="shared" si="25"/>
        <v>176.54408999999998</v>
      </c>
      <c r="G429" s="56">
        <v>0.1</v>
      </c>
      <c r="J429" s="28"/>
    </row>
    <row r="430" spans="1:10" ht="12.75">
      <c r="A430" s="46" t="s">
        <v>383</v>
      </c>
      <c r="B430" s="59">
        <v>4.5703</v>
      </c>
      <c r="C430" s="65">
        <f t="shared" si="24"/>
        <v>315.35069999999996</v>
      </c>
      <c r="E430" s="50">
        <f t="shared" si="25"/>
        <v>283.81562999999994</v>
      </c>
      <c r="G430" s="56">
        <v>0.1</v>
      </c>
      <c r="J430" s="28"/>
    </row>
    <row r="431" spans="1:10" ht="12.75">
      <c r="A431" s="46" t="s">
        <v>384</v>
      </c>
      <c r="B431" s="59">
        <v>4.5703</v>
      </c>
      <c r="C431" s="65">
        <f t="shared" si="24"/>
        <v>315.35069999999996</v>
      </c>
      <c r="E431" s="50">
        <f t="shared" si="25"/>
        <v>283.81562999999994</v>
      </c>
      <c r="G431" s="56">
        <v>0.1</v>
      </c>
      <c r="J431" s="28"/>
    </row>
    <row r="432" spans="1:10" ht="12.75">
      <c r="A432" s="46" t="s">
        <v>385</v>
      </c>
      <c r="B432" s="59">
        <v>4.5703</v>
      </c>
      <c r="C432" s="65">
        <f t="shared" si="24"/>
        <v>315.35069999999996</v>
      </c>
      <c r="E432" s="50">
        <f t="shared" si="25"/>
        <v>283.81562999999994</v>
      </c>
      <c r="G432" s="56">
        <v>0.1</v>
      </c>
      <c r="J432" s="28"/>
    </row>
    <row r="433" spans="1:10" ht="12.75">
      <c r="A433" s="46" t="s">
        <v>386</v>
      </c>
      <c r="B433" s="59">
        <v>4.5703</v>
      </c>
      <c r="C433" s="65">
        <f t="shared" si="24"/>
        <v>315.35069999999996</v>
      </c>
      <c r="E433" s="50">
        <f t="shared" si="25"/>
        <v>283.81562999999994</v>
      </c>
      <c r="G433" s="56">
        <v>0.1</v>
      </c>
      <c r="J433" s="28"/>
    </row>
    <row r="434" spans="1:10" ht="12.75">
      <c r="A434" s="46" t="s">
        <v>387</v>
      </c>
      <c r="B434" s="59">
        <v>2.8429</v>
      </c>
      <c r="C434" s="65">
        <f t="shared" si="24"/>
        <v>196.1601</v>
      </c>
      <c r="E434" s="50">
        <f t="shared" si="25"/>
        <v>176.54408999999998</v>
      </c>
      <c r="G434" s="56">
        <v>0.1</v>
      </c>
      <c r="J434" s="28"/>
    </row>
    <row r="435" spans="1:10" ht="12.75">
      <c r="A435" s="46" t="s">
        <v>388</v>
      </c>
      <c r="B435" s="59">
        <v>2.8429</v>
      </c>
      <c r="C435" s="65">
        <f t="shared" si="24"/>
        <v>196.1601</v>
      </c>
      <c r="E435" s="50">
        <f t="shared" si="25"/>
        <v>176.54408999999998</v>
      </c>
      <c r="G435" s="56">
        <v>0.1</v>
      </c>
      <c r="J435" s="28"/>
    </row>
    <row r="436" spans="1:10" ht="12.75">
      <c r="A436" s="46" t="s">
        <v>389</v>
      </c>
      <c r="B436" s="59">
        <v>2.8429</v>
      </c>
      <c r="C436" s="65">
        <f t="shared" si="24"/>
        <v>196.1601</v>
      </c>
      <c r="E436" s="50">
        <f t="shared" si="25"/>
        <v>176.54408999999998</v>
      </c>
      <c r="G436" s="56">
        <v>0.1</v>
      </c>
      <c r="J436" s="28"/>
    </row>
    <row r="437" spans="1:10" ht="12.75">
      <c r="A437" s="46" t="s">
        <v>390</v>
      </c>
      <c r="B437" s="59">
        <v>3.5267</v>
      </c>
      <c r="C437" s="65">
        <f t="shared" si="24"/>
        <v>243.3423</v>
      </c>
      <c r="E437" s="50">
        <f t="shared" si="25"/>
        <v>219.00807</v>
      </c>
      <c r="G437" s="56">
        <v>0.1</v>
      </c>
      <c r="J437" s="28"/>
    </row>
    <row r="438" spans="1:10" ht="12.75">
      <c r="A438" s="46" t="s">
        <v>391</v>
      </c>
      <c r="B438" s="59">
        <v>3.5267</v>
      </c>
      <c r="C438" s="65">
        <f t="shared" si="24"/>
        <v>243.3423</v>
      </c>
      <c r="E438" s="50">
        <f t="shared" si="25"/>
        <v>219.00807</v>
      </c>
      <c r="G438" s="56">
        <v>0.1</v>
      </c>
      <c r="J438" s="28"/>
    </row>
    <row r="439" spans="1:10" ht="12.75">
      <c r="A439" s="46" t="s">
        <v>392</v>
      </c>
      <c r="B439" s="59">
        <v>3.5267</v>
      </c>
      <c r="C439" s="65">
        <f t="shared" si="24"/>
        <v>243.3423</v>
      </c>
      <c r="E439" s="50">
        <f t="shared" si="25"/>
        <v>219.00807</v>
      </c>
      <c r="G439" s="56">
        <v>0.1</v>
      </c>
      <c r="J439" s="28"/>
    </row>
    <row r="440" spans="1:10" ht="12.75">
      <c r="A440" s="46" t="s">
        <v>393</v>
      </c>
      <c r="B440" s="59">
        <v>3.5267</v>
      </c>
      <c r="C440" s="65">
        <f t="shared" si="24"/>
        <v>243.3423</v>
      </c>
      <c r="E440" s="50">
        <f t="shared" si="25"/>
        <v>219.00807</v>
      </c>
      <c r="G440" s="56">
        <v>0.1</v>
      </c>
      <c r="J440" s="28"/>
    </row>
    <row r="441" spans="1:10" ht="12.75">
      <c r="A441" s="46" t="s">
        <v>394</v>
      </c>
      <c r="B441" s="59">
        <v>3.5267</v>
      </c>
      <c r="C441" s="65">
        <f t="shared" si="24"/>
        <v>243.3423</v>
      </c>
      <c r="E441" s="50">
        <f t="shared" si="25"/>
        <v>219.00807</v>
      </c>
      <c r="G441" s="56">
        <v>0.1</v>
      </c>
      <c r="J441" s="28"/>
    </row>
    <row r="442" spans="1:10" ht="12.75">
      <c r="A442" s="46" t="s">
        <v>395</v>
      </c>
      <c r="B442" s="59">
        <v>3.5267</v>
      </c>
      <c r="C442" s="65">
        <f t="shared" si="24"/>
        <v>243.3423</v>
      </c>
      <c r="E442" s="50">
        <f t="shared" si="25"/>
        <v>219.00807</v>
      </c>
      <c r="G442" s="56">
        <v>0.1</v>
      </c>
      <c r="J442" s="28"/>
    </row>
    <row r="443" spans="1:10" ht="12.75">
      <c r="A443" s="46" t="s">
        <v>396</v>
      </c>
      <c r="B443" s="59">
        <v>3.1018</v>
      </c>
      <c r="C443" s="65">
        <f t="shared" si="24"/>
        <v>214.02419999999998</v>
      </c>
      <c r="E443" s="50">
        <f t="shared" si="25"/>
        <v>192.62177999999997</v>
      </c>
      <c r="G443" s="56">
        <v>0.1</v>
      </c>
      <c r="J443" s="28"/>
    </row>
    <row r="444" spans="1:10" ht="12.75">
      <c r="A444" s="46" t="s">
        <v>397</v>
      </c>
      <c r="B444" s="59">
        <v>3.1018</v>
      </c>
      <c r="C444" s="65">
        <f t="shared" si="24"/>
        <v>214.02419999999998</v>
      </c>
      <c r="E444" s="50">
        <f t="shared" si="25"/>
        <v>192.62177999999997</v>
      </c>
      <c r="G444" s="56">
        <v>0.1</v>
      </c>
      <c r="J444" s="28"/>
    </row>
    <row r="445" spans="1:10" ht="12.75">
      <c r="A445" s="46" t="s">
        <v>398</v>
      </c>
      <c r="B445" s="59">
        <v>3.1018</v>
      </c>
      <c r="C445" s="65">
        <f t="shared" si="24"/>
        <v>214.02419999999998</v>
      </c>
      <c r="E445" s="50">
        <f t="shared" si="25"/>
        <v>192.62177999999997</v>
      </c>
      <c r="G445" s="56">
        <v>0.1</v>
      </c>
      <c r="J445" s="28"/>
    </row>
    <row r="446" spans="1:10" ht="12.75">
      <c r="A446" s="46" t="s">
        <v>399</v>
      </c>
      <c r="B446" s="59">
        <v>3.1018</v>
      </c>
      <c r="C446" s="65">
        <f t="shared" si="24"/>
        <v>214.02419999999998</v>
      </c>
      <c r="E446" s="50">
        <f t="shared" si="25"/>
        <v>192.62177999999997</v>
      </c>
      <c r="G446" s="56">
        <v>0.1</v>
      </c>
      <c r="J446" s="28"/>
    </row>
    <row r="447" spans="1:10" ht="12.75">
      <c r="A447" s="46" t="s">
        <v>400</v>
      </c>
      <c r="B447" s="59">
        <v>3.1018</v>
      </c>
      <c r="C447" s="65">
        <f t="shared" si="24"/>
        <v>214.02419999999998</v>
      </c>
      <c r="E447" s="50">
        <f t="shared" si="25"/>
        <v>192.62177999999997</v>
      </c>
      <c r="G447" s="56">
        <v>0.1</v>
      </c>
      <c r="J447" s="28"/>
    </row>
    <row r="448" spans="1:10" ht="12.75">
      <c r="A448" s="46" t="s">
        <v>401</v>
      </c>
      <c r="B448" s="59">
        <v>4.1524</v>
      </c>
      <c r="C448" s="65">
        <f t="shared" si="24"/>
        <v>286.5156</v>
      </c>
      <c r="E448" s="50">
        <f t="shared" si="25"/>
        <v>257.86404</v>
      </c>
      <c r="G448" s="56">
        <v>0.1</v>
      </c>
      <c r="J448" s="28"/>
    </row>
    <row r="449" spans="1:10" ht="12.75">
      <c r="A449" s="46" t="s">
        <v>402</v>
      </c>
      <c r="B449" s="59">
        <v>4.1524</v>
      </c>
      <c r="C449" s="65">
        <f t="shared" si="24"/>
        <v>286.5156</v>
      </c>
      <c r="E449" s="50">
        <f t="shared" si="25"/>
        <v>257.86404</v>
      </c>
      <c r="G449" s="56">
        <v>0.1</v>
      </c>
      <c r="J449" s="28"/>
    </row>
    <row r="450" spans="1:10" ht="12.75">
      <c r="A450" s="46" t="s">
        <v>403</v>
      </c>
      <c r="B450" s="59">
        <v>4.1524</v>
      </c>
      <c r="C450" s="65">
        <f t="shared" si="24"/>
        <v>286.5156</v>
      </c>
      <c r="E450" s="50">
        <f t="shared" si="25"/>
        <v>257.86404</v>
      </c>
      <c r="G450" s="56">
        <v>0.1</v>
      </c>
      <c r="J450" s="28"/>
    </row>
    <row r="451" spans="1:10" ht="12.75">
      <c r="A451" s="46" t="s">
        <v>404</v>
      </c>
      <c r="B451" s="59">
        <v>3.9836</v>
      </c>
      <c r="C451" s="65">
        <f t="shared" si="24"/>
        <v>274.8684</v>
      </c>
      <c r="E451" s="50">
        <f t="shared" si="25"/>
        <v>247.38156</v>
      </c>
      <c r="G451" s="56">
        <v>0.1</v>
      </c>
      <c r="J451" s="28"/>
    </row>
    <row r="452" spans="1:10" ht="12.75">
      <c r="A452" s="46" t="s">
        <v>405</v>
      </c>
      <c r="B452" s="59">
        <v>4.1524</v>
      </c>
      <c r="C452" s="65">
        <f t="shared" si="24"/>
        <v>286.5156</v>
      </c>
      <c r="E452" s="50">
        <f t="shared" si="25"/>
        <v>257.86404</v>
      </c>
      <c r="G452" s="56">
        <v>0.1</v>
      </c>
      <c r="J452" s="28"/>
    </row>
    <row r="453" spans="1:10" ht="12.75">
      <c r="A453" s="46" t="s">
        <v>406</v>
      </c>
      <c r="B453" s="59">
        <v>4.1524</v>
      </c>
      <c r="C453" s="65">
        <f t="shared" si="24"/>
        <v>286.5156</v>
      </c>
      <c r="E453" s="50">
        <f t="shared" si="25"/>
        <v>257.86404</v>
      </c>
      <c r="G453" s="56">
        <v>0.1</v>
      </c>
      <c r="J453" s="28"/>
    </row>
    <row r="454" spans="1:10" ht="12.75">
      <c r="A454" s="46" t="s">
        <v>407</v>
      </c>
      <c r="B454" s="59">
        <v>4.1524</v>
      </c>
      <c r="C454" s="65">
        <f t="shared" si="24"/>
        <v>286.5156</v>
      </c>
      <c r="E454" s="50">
        <f t="shared" si="25"/>
        <v>257.86404</v>
      </c>
      <c r="G454" s="56">
        <v>0.1</v>
      </c>
      <c r="J454" s="28"/>
    </row>
    <row r="455" spans="1:10" ht="12.75">
      <c r="A455" s="46" t="s">
        <v>408</v>
      </c>
      <c r="B455" s="59">
        <v>4.1524</v>
      </c>
      <c r="C455" s="65">
        <f t="shared" si="24"/>
        <v>286.5156</v>
      </c>
      <c r="E455" s="50">
        <f t="shared" si="25"/>
        <v>257.86404</v>
      </c>
      <c r="G455" s="56">
        <v>0.1</v>
      </c>
      <c r="J455" s="28"/>
    </row>
    <row r="456" spans="1:10" ht="12.75">
      <c r="A456" s="46" t="s">
        <v>409</v>
      </c>
      <c r="B456" s="59">
        <v>4.1524</v>
      </c>
      <c r="C456" s="65">
        <f t="shared" si="24"/>
        <v>286.5156</v>
      </c>
      <c r="E456" s="50">
        <f t="shared" si="25"/>
        <v>257.86404</v>
      </c>
      <c r="G456" s="56">
        <v>0.1</v>
      </c>
      <c r="J456" s="28"/>
    </row>
    <row r="457" spans="1:10" ht="12.75">
      <c r="A457" s="46" t="s">
        <v>410</v>
      </c>
      <c r="B457" s="59">
        <v>4.1524</v>
      </c>
      <c r="C457" s="65">
        <f t="shared" si="24"/>
        <v>286.5156</v>
      </c>
      <c r="E457" s="50">
        <f t="shared" si="25"/>
        <v>257.86404</v>
      </c>
      <c r="G457" s="56">
        <v>0.1</v>
      </c>
      <c r="J457" s="28"/>
    </row>
    <row r="458" spans="1:10" ht="12.75">
      <c r="A458" s="46" t="s">
        <v>411</v>
      </c>
      <c r="B458" s="59">
        <v>4.1524</v>
      </c>
      <c r="C458" s="65">
        <f t="shared" si="24"/>
        <v>286.5156</v>
      </c>
      <c r="E458" s="50">
        <f t="shared" si="25"/>
        <v>257.86404</v>
      </c>
      <c r="G458" s="56">
        <v>0.1</v>
      </c>
      <c r="J458" s="28"/>
    </row>
    <row r="459" spans="1:10" ht="12.75">
      <c r="A459" s="46" t="s">
        <v>412</v>
      </c>
      <c r="B459" s="59">
        <v>4.1524</v>
      </c>
      <c r="C459" s="65">
        <f t="shared" si="24"/>
        <v>286.5156</v>
      </c>
      <c r="E459" s="50">
        <f t="shared" si="25"/>
        <v>257.86404</v>
      </c>
      <c r="G459" s="56">
        <v>0.1</v>
      </c>
      <c r="J459" s="28"/>
    </row>
    <row r="462" spans="1:10" ht="12.75" customHeight="1">
      <c r="A462" s="46" t="s">
        <v>413</v>
      </c>
      <c r="B462" s="59">
        <v>2.8287</v>
      </c>
      <c r="C462" s="55">
        <f aca="true" t="shared" si="26" ref="C462:C470">B462*69</f>
        <v>195.1803</v>
      </c>
      <c r="E462" s="50">
        <f aca="true" t="shared" si="27" ref="E462:E470">C462-(C462*G462)</f>
        <v>181.517679</v>
      </c>
      <c r="G462" s="56">
        <v>0.07</v>
      </c>
      <c r="J462" s="28" t="s">
        <v>414</v>
      </c>
    </row>
    <row r="463" spans="1:10" ht="12.75">
      <c r="A463" s="46" t="s">
        <v>415</v>
      </c>
      <c r="B463" s="59">
        <v>3.0712</v>
      </c>
      <c r="C463" s="55">
        <f t="shared" si="26"/>
        <v>211.9128</v>
      </c>
      <c r="E463" s="50">
        <f t="shared" si="27"/>
        <v>197.078904</v>
      </c>
      <c r="G463" s="56">
        <v>0.07</v>
      </c>
      <c r="J463" s="28"/>
    </row>
    <row r="464" spans="1:10" ht="12.75">
      <c r="A464" s="46" t="s">
        <v>416</v>
      </c>
      <c r="B464" s="59">
        <v>2.8287</v>
      </c>
      <c r="C464" s="55">
        <f t="shared" si="26"/>
        <v>195.1803</v>
      </c>
      <c r="E464" s="50">
        <f t="shared" si="27"/>
        <v>181.517679</v>
      </c>
      <c r="G464" s="56">
        <v>0.07</v>
      </c>
      <c r="J464" s="28"/>
    </row>
    <row r="465" spans="1:10" ht="12.75">
      <c r="A465" s="46" t="s">
        <v>417</v>
      </c>
      <c r="B465" s="59">
        <v>3.0712</v>
      </c>
      <c r="C465" s="55">
        <f t="shared" si="26"/>
        <v>211.9128</v>
      </c>
      <c r="E465" s="50">
        <f t="shared" si="27"/>
        <v>197.078904</v>
      </c>
      <c r="G465" s="56">
        <v>0.07</v>
      </c>
      <c r="J465" s="28"/>
    </row>
    <row r="466" spans="1:10" ht="12.75">
      <c r="A466" s="46" t="s">
        <v>418</v>
      </c>
      <c r="B466" s="59">
        <v>2.8287</v>
      </c>
      <c r="C466" s="55">
        <f t="shared" si="26"/>
        <v>195.1803</v>
      </c>
      <c r="E466" s="50">
        <f t="shared" si="27"/>
        <v>181.517679</v>
      </c>
      <c r="G466" s="56">
        <v>0.07</v>
      </c>
      <c r="J466" s="28"/>
    </row>
    <row r="467" spans="1:10" ht="12.75">
      <c r="A467" s="46" t="s">
        <v>419</v>
      </c>
      <c r="B467" s="59">
        <v>2.8287</v>
      </c>
      <c r="C467" s="55">
        <f t="shared" si="26"/>
        <v>195.1803</v>
      </c>
      <c r="E467" s="50">
        <f t="shared" si="27"/>
        <v>181.517679</v>
      </c>
      <c r="G467" s="56">
        <v>0.07</v>
      </c>
      <c r="J467" s="28"/>
    </row>
    <row r="468" spans="1:10" ht="12.75">
      <c r="A468" s="46" t="s">
        <v>420</v>
      </c>
      <c r="B468" s="59">
        <v>2.8287</v>
      </c>
      <c r="C468" s="55">
        <f t="shared" si="26"/>
        <v>195.1803</v>
      </c>
      <c r="E468" s="50">
        <f t="shared" si="27"/>
        <v>181.517679</v>
      </c>
      <c r="G468" s="56">
        <v>0.07</v>
      </c>
      <c r="J468" s="28"/>
    </row>
    <row r="469" spans="1:10" ht="12.75">
      <c r="A469" s="46" t="s">
        <v>421</v>
      </c>
      <c r="B469" s="59">
        <v>2.8287</v>
      </c>
      <c r="C469" s="55">
        <f t="shared" si="26"/>
        <v>195.1803</v>
      </c>
      <c r="E469" s="50">
        <f t="shared" si="27"/>
        <v>181.517679</v>
      </c>
      <c r="G469" s="56">
        <v>0.07</v>
      </c>
      <c r="J469" s="28"/>
    </row>
    <row r="470" spans="1:10" ht="12.75">
      <c r="A470" s="46" t="s">
        <v>422</v>
      </c>
      <c r="B470" s="59">
        <v>2.8287</v>
      </c>
      <c r="C470" s="55">
        <f t="shared" si="26"/>
        <v>195.1803</v>
      </c>
      <c r="E470" s="50">
        <f t="shared" si="27"/>
        <v>181.517679</v>
      </c>
      <c r="G470" s="56">
        <v>0.07</v>
      </c>
      <c r="J470" s="28"/>
    </row>
    <row r="471" spans="1:7" ht="12.75">
      <c r="A471" s="46"/>
      <c r="B471" s="59"/>
      <c r="C471" s="55"/>
      <c r="E471" s="50"/>
      <c r="G471" s="56"/>
    </row>
    <row r="472" spans="1:7" ht="12.75">
      <c r="A472" s="46"/>
      <c r="B472" s="59"/>
      <c r="C472" s="55"/>
      <c r="E472" s="50"/>
      <c r="G472" s="56"/>
    </row>
    <row r="473" spans="1:10" ht="12.75" customHeight="1">
      <c r="A473" s="63" t="s">
        <v>423</v>
      </c>
      <c r="B473" s="66">
        <v>8.788</v>
      </c>
      <c r="C473" s="55">
        <f aca="true" t="shared" si="28" ref="C473:C490">B473*69</f>
        <v>606.3720000000001</v>
      </c>
      <c r="E473" s="50">
        <f aca="true" t="shared" si="29" ref="E473:E490">C473-(C473*G473)</f>
        <v>576.0534</v>
      </c>
      <c r="G473" s="56">
        <v>0.05</v>
      </c>
      <c r="J473" s="28" t="s">
        <v>424</v>
      </c>
    </row>
    <row r="474" spans="1:10" ht="12.75">
      <c r="A474" s="63" t="s">
        <v>425</v>
      </c>
      <c r="B474" s="66">
        <v>8.788</v>
      </c>
      <c r="C474" s="55">
        <f t="shared" si="28"/>
        <v>606.3720000000001</v>
      </c>
      <c r="E474" s="50">
        <f t="shared" si="29"/>
        <v>576.0534</v>
      </c>
      <c r="G474" s="56">
        <v>0.05</v>
      </c>
      <c r="J474" s="28"/>
    </row>
    <row r="475" spans="1:10" ht="12.75">
      <c r="A475" s="63" t="s">
        <v>426</v>
      </c>
      <c r="B475" s="66">
        <v>8.788</v>
      </c>
      <c r="C475" s="55">
        <f t="shared" si="28"/>
        <v>606.3720000000001</v>
      </c>
      <c r="E475" s="50">
        <f t="shared" si="29"/>
        <v>576.0534</v>
      </c>
      <c r="G475" s="56">
        <v>0.05</v>
      </c>
      <c r="J475" s="28"/>
    </row>
    <row r="476" spans="1:10" ht="12.75">
      <c r="A476" s="63" t="s">
        <v>427</v>
      </c>
      <c r="B476" s="66">
        <v>8.788</v>
      </c>
      <c r="C476" s="55">
        <f t="shared" si="28"/>
        <v>606.3720000000001</v>
      </c>
      <c r="E476" s="50">
        <f t="shared" si="29"/>
        <v>576.0534</v>
      </c>
      <c r="G476" s="56">
        <v>0.05</v>
      </c>
      <c r="J476" s="28"/>
    </row>
    <row r="477" spans="1:10" ht="12.75">
      <c r="A477" s="63" t="s">
        <v>428</v>
      </c>
      <c r="B477" s="66">
        <v>8.788</v>
      </c>
      <c r="C477" s="55">
        <f t="shared" si="28"/>
        <v>606.3720000000001</v>
      </c>
      <c r="E477" s="50">
        <f t="shared" si="29"/>
        <v>576.0534</v>
      </c>
      <c r="G477" s="56">
        <v>0.05</v>
      </c>
      <c r="J477" s="28"/>
    </row>
    <row r="478" spans="1:10" ht="12.75">
      <c r="A478" s="63" t="s">
        <v>429</v>
      </c>
      <c r="B478" s="66">
        <v>8.788</v>
      </c>
      <c r="C478" s="55">
        <f t="shared" si="28"/>
        <v>606.3720000000001</v>
      </c>
      <c r="E478" s="50">
        <f t="shared" si="29"/>
        <v>576.0534</v>
      </c>
      <c r="G478" s="56">
        <v>0.05</v>
      </c>
      <c r="J478" s="28"/>
    </row>
    <row r="479" spans="1:10" ht="12.75">
      <c r="A479" s="63" t="s">
        <v>430</v>
      </c>
      <c r="B479" s="66">
        <v>8.788</v>
      </c>
      <c r="C479" s="55">
        <f t="shared" si="28"/>
        <v>606.3720000000001</v>
      </c>
      <c r="E479" s="50">
        <f t="shared" si="29"/>
        <v>576.0534</v>
      </c>
      <c r="G479" s="56">
        <v>0.05</v>
      </c>
      <c r="J479" s="28"/>
    </row>
    <row r="480" spans="1:10" ht="12.75">
      <c r="A480" s="63" t="s">
        <v>431</v>
      </c>
      <c r="B480" s="66">
        <v>8.788</v>
      </c>
      <c r="C480" s="55">
        <f t="shared" si="28"/>
        <v>606.3720000000001</v>
      </c>
      <c r="E480" s="50">
        <f t="shared" si="29"/>
        <v>576.0534</v>
      </c>
      <c r="G480" s="56">
        <v>0.05</v>
      </c>
      <c r="J480" s="28"/>
    </row>
    <row r="481" spans="1:10" ht="12.75">
      <c r="A481" s="63" t="s">
        <v>432</v>
      </c>
      <c r="B481" s="60">
        <v>9.0809</v>
      </c>
      <c r="C481" s="55">
        <f t="shared" si="28"/>
        <v>626.5821</v>
      </c>
      <c r="E481" s="50">
        <f t="shared" si="29"/>
        <v>595.2529949999999</v>
      </c>
      <c r="G481" s="56">
        <v>0.05</v>
      </c>
      <c r="J481" s="28"/>
    </row>
    <row r="482" spans="1:10" ht="12.75">
      <c r="A482" s="63" t="s">
        <v>433</v>
      </c>
      <c r="B482" s="60">
        <v>9.4715</v>
      </c>
      <c r="C482" s="55">
        <f t="shared" si="28"/>
        <v>653.5335</v>
      </c>
      <c r="E482" s="50">
        <f t="shared" si="29"/>
        <v>620.856825</v>
      </c>
      <c r="G482" s="56">
        <v>0.05</v>
      </c>
      <c r="J482" s="28"/>
    </row>
    <row r="483" spans="1:10" ht="12.75">
      <c r="A483" s="63" t="s">
        <v>434</v>
      </c>
      <c r="B483" s="66">
        <v>8.788</v>
      </c>
      <c r="C483" s="55">
        <f t="shared" si="28"/>
        <v>606.3720000000001</v>
      </c>
      <c r="E483" s="50">
        <f t="shared" si="29"/>
        <v>576.0534</v>
      </c>
      <c r="G483" s="56">
        <v>0.05</v>
      </c>
      <c r="J483" s="28"/>
    </row>
    <row r="484" spans="1:10" ht="12.75">
      <c r="A484" s="63" t="s">
        <v>435</v>
      </c>
      <c r="B484" s="66">
        <v>8.788</v>
      </c>
      <c r="C484" s="55">
        <f t="shared" si="28"/>
        <v>606.3720000000001</v>
      </c>
      <c r="E484" s="50">
        <f t="shared" si="29"/>
        <v>576.0534</v>
      </c>
      <c r="G484" s="56">
        <v>0.05</v>
      </c>
      <c r="J484" s="28"/>
    </row>
    <row r="485" spans="1:10" ht="12.75">
      <c r="A485" s="63" t="s">
        <v>436</v>
      </c>
      <c r="B485" s="66">
        <v>8.788</v>
      </c>
      <c r="C485" s="55">
        <f t="shared" si="28"/>
        <v>606.3720000000001</v>
      </c>
      <c r="E485" s="50">
        <f t="shared" si="29"/>
        <v>576.0534</v>
      </c>
      <c r="G485" s="56">
        <v>0.05</v>
      </c>
      <c r="J485" s="28"/>
    </row>
    <row r="486" spans="1:10" ht="12.75">
      <c r="A486" s="63" t="s">
        <v>437</v>
      </c>
      <c r="B486" s="66">
        <v>8.788</v>
      </c>
      <c r="C486" s="55">
        <f t="shared" si="28"/>
        <v>606.3720000000001</v>
      </c>
      <c r="E486" s="50">
        <f t="shared" si="29"/>
        <v>576.0534</v>
      </c>
      <c r="G486" s="56">
        <v>0.05</v>
      </c>
      <c r="J486" s="28"/>
    </row>
    <row r="487" spans="1:10" ht="12.75">
      <c r="A487" s="63" t="s">
        <v>438</v>
      </c>
      <c r="B487" s="66">
        <v>8.788</v>
      </c>
      <c r="C487" s="55">
        <f t="shared" si="28"/>
        <v>606.3720000000001</v>
      </c>
      <c r="E487" s="50">
        <f t="shared" si="29"/>
        <v>576.0534</v>
      </c>
      <c r="G487" s="56">
        <v>0.05</v>
      </c>
      <c r="J487" s="28"/>
    </row>
    <row r="488" spans="1:10" ht="12.75">
      <c r="A488" s="63" t="s">
        <v>439</v>
      </c>
      <c r="B488" s="66">
        <v>8.788</v>
      </c>
      <c r="C488" s="55">
        <f t="shared" si="28"/>
        <v>606.3720000000001</v>
      </c>
      <c r="E488" s="50">
        <f t="shared" si="29"/>
        <v>576.0534</v>
      </c>
      <c r="G488" s="56">
        <v>0.05</v>
      </c>
      <c r="J488" s="28"/>
    </row>
    <row r="489" spans="1:10" ht="12.75">
      <c r="A489" s="63" t="s">
        <v>440</v>
      </c>
      <c r="B489" s="66">
        <v>8.788</v>
      </c>
      <c r="C489" s="55">
        <f t="shared" si="28"/>
        <v>606.3720000000001</v>
      </c>
      <c r="E489" s="50">
        <f t="shared" si="29"/>
        <v>576.0534</v>
      </c>
      <c r="G489" s="56">
        <v>0.05</v>
      </c>
      <c r="J489" s="28"/>
    </row>
    <row r="490" spans="1:10" ht="12.75">
      <c r="A490" s="63" t="s">
        <v>441</v>
      </c>
      <c r="B490" s="66">
        <v>8.788</v>
      </c>
      <c r="C490" s="55">
        <f t="shared" si="28"/>
        <v>606.3720000000001</v>
      </c>
      <c r="E490" s="50">
        <f t="shared" si="29"/>
        <v>576.0534</v>
      </c>
      <c r="G490" s="56">
        <v>0.05</v>
      </c>
      <c r="J490" s="28"/>
    </row>
    <row r="492" spans="1:10" ht="12.75" customHeight="1">
      <c r="A492" s="46" t="s">
        <v>442</v>
      </c>
      <c r="B492" s="59">
        <v>2.0495</v>
      </c>
      <c r="C492" s="65">
        <f aca="true" t="shared" si="30" ref="C492:C513">B492*69</f>
        <v>141.4155</v>
      </c>
      <c r="E492" s="50">
        <f aca="true" t="shared" si="31" ref="E492:E513">C492-(C492*G492)</f>
        <v>134.344725</v>
      </c>
      <c r="G492" s="56">
        <v>0.05</v>
      </c>
      <c r="J492" s="28" t="s">
        <v>443</v>
      </c>
    </row>
    <row r="493" spans="1:10" ht="12.75">
      <c r="A493" s="46" t="s">
        <v>444</v>
      </c>
      <c r="B493" s="59">
        <v>2.1297</v>
      </c>
      <c r="C493" s="65">
        <f t="shared" si="30"/>
        <v>146.94930000000002</v>
      </c>
      <c r="E493" s="50">
        <f t="shared" si="31"/>
        <v>139.60183500000002</v>
      </c>
      <c r="G493" s="56">
        <v>0.05</v>
      </c>
      <c r="J493" s="28"/>
    </row>
    <row r="494" spans="1:10" ht="12.75">
      <c r="A494" s="46" t="s">
        <v>445</v>
      </c>
      <c r="B494" s="67">
        <v>2.052</v>
      </c>
      <c r="C494" s="65">
        <f t="shared" si="30"/>
        <v>141.588</v>
      </c>
      <c r="E494" s="50">
        <f t="shared" si="31"/>
        <v>134.5086</v>
      </c>
      <c r="G494" s="56">
        <v>0.05</v>
      </c>
      <c r="J494" s="28"/>
    </row>
    <row r="495" spans="1:10" ht="12.75">
      <c r="A495" s="46" t="s">
        <v>446</v>
      </c>
      <c r="B495" s="59">
        <v>2.0495</v>
      </c>
      <c r="C495" s="65">
        <f t="shared" si="30"/>
        <v>141.4155</v>
      </c>
      <c r="E495" s="50">
        <f t="shared" si="31"/>
        <v>134.344725</v>
      </c>
      <c r="G495" s="56">
        <v>0.05</v>
      </c>
      <c r="J495" s="28"/>
    </row>
    <row r="496" spans="1:10" ht="12.75">
      <c r="A496" s="46" t="s">
        <v>447</v>
      </c>
      <c r="B496" s="59">
        <v>2.0495</v>
      </c>
      <c r="C496" s="65">
        <f t="shared" si="30"/>
        <v>141.4155</v>
      </c>
      <c r="E496" s="50">
        <f t="shared" si="31"/>
        <v>134.344725</v>
      </c>
      <c r="G496" s="56">
        <v>0.05</v>
      </c>
      <c r="J496" s="28"/>
    </row>
    <row r="497" spans="1:10" ht="12.75">
      <c r="A497" s="46" t="s">
        <v>448</v>
      </c>
      <c r="B497" s="59">
        <v>2.0495</v>
      </c>
      <c r="C497" s="65">
        <f t="shared" si="30"/>
        <v>141.4155</v>
      </c>
      <c r="E497" s="50">
        <f t="shared" si="31"/>
        <v>134.344725</v>
      </c>
      <c r="G497" s="56">
        <v>0.05</v>
      </c>
      <c r="J497" s="28"/>
    </row>
    <row r="498" spans="1:10" ht="12.75">
      <c r="A498" s="46" t="s">
        <v>449</v>
      </c>
      <c r="B498" s="59">
        <v>2.0272</v>
      </c>
      <c r="C498" s="65">
        <f t="shared" si="30"/>
        <v>139.8768</v>
      </c>
      <c r="E498" s="50">
        <f t="shared" si="31"/>
        <v>132.88296</v>
      </c>
      <c r="G498" s="56">
        <v>0.05</v>
      </c>
      <c r="J498" s="28"/>
    </row>
    <row r="499" spans="1:10" ht="12.75">
      <c r="A499" s="46" t="s">
        <v>450</v>
      </c>
      <c r="B499" s="59">
        <v>2.0272</v>
      </c>
      <c r="C499" s="65">
        <f t="shared" si="30"/>
        <v>139.8768</v>
      </c>
      <c r="E499" s="50">
        <f t="shared" si="31"/>
        <v>132.88296</v>
      </c>
      <c r="G499" s="56">
        <v>0.05</v>
      </c>
      <c r="J499" s="28"/>
    </row>
    <row r="500" spans="1:10" ht="12.75">
      <c r="A500" s="46" t="s">
        <v>451</v>
      </c>
      <c r="B500" s="59">
        <v>2.0495</v>
      </c>
      <c r="C500" s="65">
        <f t="shared" si="30"/>
        <v>141.4155</v>
      </c>
      <c r="E500" s="50">
        <f t="shared" si="31"/>
        <v>134.344725</v>
      </c>
      <c r="G500" s="56">
        <v>0.05</v>
      </c>
      <c r="J500" s="28"/>
    </row>
    <row r="501" spans="1:10" ht="12.75">
      <c r="A501" s="46" t="s">
        <v>452</v>
      </c>
      <c r="B501" s="59">
        <v>2.0272</v>
      </c>
      <c r="C501" s="65">
        <f t="shared" si="30"/>
        <v>139.8768</v>
      </c>
      <c r="E501" s="50">
        <f t="shared" si="31"/>
        <v>132.88296</v>
      </c>
      <c r="G501" s="56">
        <v>0.05</v>
      </c>
      <c r="J501" s="28"/>
    </row>
    <row r="502" spans="1:10" ht="12.75">
      <c r="A502" s="46" t="s">
        <v>453</v>
      </c>
      <c r="B502" s="59">
        <v>2.0495</v>
      </c>
      <c r="C502" s="65">
        <f t="shared" si="30"/>
        <v>141.4155</v>
      </c>
      <c r="E502" s="50">
        <f t="shared" si="31"/>
        <v>134.344725</v>
      </c>
      <c r="G502" s="56">
        <v>0.05</v>
      </c>
      <c r="J502" s="28"/>
    </row>
    <row r="503" spans="1:10" ht="12.75">
      <c r="A503" s="46" t="s">
        <v>454</v>
      </c>
      <c r="B503" s="59">
        <v>2.4746</v>
      </c>
      <c r="C503" s="65">
        <f t="shared" si="30"/>
        <v>170.7474</v>
      </c>
      <c r="E503" s="50">
        <f t="shared" si="31"/>
        <v>162.21003</v>
      </c>
      <c r="G503" s="56">
        <v>0.05</v>
      </c>
      <c r="J503" s="28"/>
    </row>
    <row r="504" spans="1:10" ht="12.75">
      <c r="A504" s="46" t="s">
        <v>455</v>
      </c>
      <c r="B504" s="59">
        <v>2.3037</v>
      </c>
      <c r="C504" s="65">
        <f t="shared" si="30"/>
        <v>158.9553</v>
      </c>
      <c r="E504" s="50">
        <f t="shared" si="31"/>
        <v>151.007535</v>
      </c>
      <c r="G504" s="56">
        <v>0.05</v>
      </c>
      <c r="J504" s="28"/>
    </row>
    <row r="505" spans="1:10" ht="12.75">
      <c r="A505" s="46" t="s">
        <v>456</v>
      </c>
      <c r="B505" s="59">
        <v>2.3037</v>
      </c>
      <c r="C505" s="65">
        <f t="shared" si="30"/>
        <v>158.9553</v>
      </c>
      <c r="E505" s="50">
        <f t="shared" si="31"/>
        <v>151.007535</v>
      </c>
      <c r="G505" s="56">
        <v>0.05</v>
      </c>
      <c r="J505" s="28"/>
    </row>
    <row r="506" spans="1:10" ht="12.75">
      <c r="A506" s="46" t="s">
        <v>457</v>
      </c>
      <c r="B506" s="59">
        <v>2.3037</v>
      </c>
      <c r="C506" s="65">
        <f t="shared" si="30"/>
        <v>158.9553</v>
      </c>
      <c r="E506" s="50">
        <f t="shared" si="31"/>
        <v>151.007535</v>
      </c>
      <c r="G506" s="56">
        <v>0.05</v>
      </c>
      <c r="J506" s="28"/>
    </row>
    <row r="507" spans="1:10" ht="12.75">
      <c r="A507" s="46" t="s">
        <v>458</v>
      </c>
      <c r="B507" s="59">
        <v>2.3037</v>
      </c>
      <c r="C507" s="65">
        <f t="shared" si="30"/>
        <v>158.9553</v>
      </c>
      <c r="E507" s="50">
        <f t="shared" si="31"/>
        <v>151.007535</v>
      </c>
      <c r="G507" s="56">
        <v>0.05</v>
      </c>
      <c r="J507" s="28"/>
    </row>
    <row r="508" spans="1:10" ht="12.75">
      <c r="A508" s="46" t="s">
        <v>459</v>
      </c>
      <c r="B508" s="59">
        <v>2.3037</v>
      </c>
      <c r="C508" s="65">
        <f t="shared" si="30"/>
        <v>158.9553</v>
      </c>
      <c r="E508" s="50">
        <f t="shared" si="31"/>
        <v>151.007535</v>
      </c>
      <c r="G508" s="56">
        <v>0.05</v>
      </c>
      <c r="J508" s="28"/>
    </row>
    <row r="509" spans="1:10" ht="12.75">
      <c r="A509" s="46" t="s">
        <v>460</v>
      </c>
      <c r="B509" s="59">
        <v>2.4746</v>
      </c>
      <c r="C509" s="65">
        <f t="shared" si="30"/>
        <v>170.7474</v>
      </c>
      <c r="E509" s="50">
        <f t="shared" si="31"/>
        <v>162.21003</v>
      </c>
      <c r="G509" s="56">
        <v>0.05</v>
      </c>
      <c r="J509" s="28"/>
    </row>
    <row r="510" spans="1:10" ht="12.75">
      <c r="A510" s="46" t="s">
        <v>461</v>
      </c>
      <c r="B510" s="59">
        <v>2.3813</v>
      </c>
      <c r="C510" s="65">
        <f t="shared" si="30"/>
        <v>164.3097</v>
      </c>
      <c r="E510" s="50">
        <f t="shared" si="31"/>
        <v>156.094215</v>
      </c>
      <c r="G510" s="56">
        <v>0.05</v>
      </c>
      <c r="J510" s="28"/>
    </row>
    <row r="511" spans="1:10" ht="12.75">
      <c r="A511" s="46" t="s">
        <v>462</v>
      </c>
      <c r="B511" s="59">
        <v>2.3813</v>
      </c>
      <c r="C511" s="65">
        <f t="shared" si="30"/>
        <v>164.3097</v>
      </c>
      <c r="E511" s="50">
        <f t="shared" si="31"/>
        <v>156.094215</v>
      </c>
      <c r="G511" s="56">
        <v>0.05</v>
      </c>
      <c r="J511" s="28"/>
    </row>
    <row r="512" spans="1:10" ht="12.75">
      <c r="A512" s="46" t="s">
        <v>463</v>
      </c>
      <c r="B512" s="59">
        <v>2.3813</v>
      </c>
      <c r="C512" s="65">
        <f t="shared" si="30"/>
        <v>164.3097</v>
      </c>
      <c r="E512" s="50">
        <f t="shared" si="31"/>
        <v>156.094215</v>
      </c>
      <c r="G512" s="56">
        <v>0.05</v>
      </c>
      <c r="J512" s="28"/>
    </row>
    <row r="513" spans="1:10" ht="12.75">
      <c r="A513" s="46" t="s">
        <v>464</v>
      </c>
      <c r="B513" s="59">
        <v>2.3813</v>
      </c>
      <c r="C513" s="65">
        <f t="shared" si="30"/>
        <v>164.3097</v>
      </c>
      <c r="E513" s="50">
        <f t="shared" si="31"/>
        <v>156.094215</v>
      </c>
      <c r="G513" s="56">
        <v>0.05</v>
      </c>
      <c r="J513" s="28"/>
    </row>
    <row r="514" spans="1:10" ht="12.75">
      <c r="A514" s="46"/>
      <c r="B514" s="59"/>
      <c r="C514" s="65"/>
      <c r="E514" s="50"/>
      <c r="G514" s="56"/>
      <c r="J514" s="28"/>
    </row>
    <row r="515" spans="1:10" ht="12.75">
      <c r="A515" s="46" t="s">
        <v>465</v>
      </c>
      <c r="B515" s="59">
        <v>5.3121</v>
      </c>
      <c r="C515" s="65">
        <f aca="true" t="shared" si="32" ref="C515:C522">B515*69</f>
        <v>366.5349</v>
      </c>
      <c r="E515" s="50">
        <f aca="true" t="shared" si="33" ref="E515:E522">C515-(C515*G515)</f>
        <v>348.208155</v>
      </c>
      <c r="G515" s="56">
        <v>0.05</v>
      </c>
      <c r="J515" s="28"/>
    </row>
    <row r="516" spans="1:10" ht="12.75">
      <c r="A516" s="46" t="s">
        <v>466</v>
      </c>
      <c r="B516" s="59">
        <v>5.3121</v>
      </c>
      <c r="C516" s="65">
        <f t="shared" si="32"/>
        <v>366.5349</v>
      </c>
      <c r="E516" s="50">
        <f t="shared" si="33"/>
        <v>348.208155</v>
      </c>
      <c r="G516" s="56">
        <v>0.05</v>
      </c>
      <c r="J516" s="28"/>
    </row>
    <row r="517" spans="1:10" ht="12.75">
      <c r="A517" s="46" t="s">
        <v>467</v>
      </c>
      <c r="B517" s="59">
        <v>5.3121</v>
      </c>
      <c r="C517" s="65">
        <f t="shared" si="32"/>
        <v>366.5349</v>
      </c>
      <c r="E517" s="50">
        <f t="shared" si="33"/>
        <v>348.208155</v>
      </c>
      <c r="G517" s="56">
        <v>0.05</v>
      </c>
      <c r="J517" s="28"/>
    </row>
    <row r="518" spans="1:10" ht="12.75">
      <c r="A518" s="46" t="s">
        <v>468</v>
      </c>
      <c r="B518" s="59">
        <v>5.3121</v>
      </c>
      <c r="C518" s="65">
        <f t="shared" si="32"/>
        <v>366.5349</v>
      </c>
      <c r="E518" s="50">
        <f t="shared" si="33"/>
        <v>348.208155</v>
      </c>
      <c r="G518" s="56">
        <v>0.05</v>
      </c>
      <c r="J518" s="28"/>
    </row>
    <row r="519" spans="1:10" ht="12.75">
      <c r="A519" s="46" t="s">
        <v>469</v>
      </c>
      <c r="B519" s="59">
        <v>5.3121</v>
      </c>
      <c r="C519" s="65">
        <f t="shared" si="32"/>
        <v>366.5349</v>
      </c>
      <c r="E519" s="50">
        <f t="shared" si="33"/>
        <v>348.208155</v>
      </c>
      <c r="G519" s="56">
        <v>0.05</v>
      </c>
      <c r="J519" s="28"/>
    </row>
    <row r="520" spans="1:10" ht="12.75">
      <c r="A520" s="46" t="s">
        <v>470</v>
      </c>
      <c r="B520" s="59">
        <v>5.3121</v>
      </c>
      <c r="C520" s="65">
        <f t="shared" si="32"/>
        <v>366.5349</v>
      </c>
      <c r="E520" s="50">
        <f t="shared" si="33"/>
        <v>348.208155</v>
      </c>
      <c r="G520" s="56">
        <v>0.05</v>
      </c>
      <c r="J520" s="28"/>
    </row>
    <row r="521" spans="1:10" ht="12.75">
      <c r="A521" s="46" t="s">
        <v>471</v>
      </c>
      <c r="B521" s="59">
        <v>5.3121</v>
      </c>
      <c r="C521" s="65">
        <f t="shared" si="32"/>
        <v>366.5349</v>
      </c>
      <c r="E521" s="50">
        <f t="shared" si="33"/>
        <v>348.208155</v>
      </c>
      <c r="G521" s="56">
        <v>0.05</v>
      </c>
      <c r="J521" s="28"/>
    </row>
    <row r="522" spans="1:10" ht="12.75">
      <c r="A522" s="46" t="s">
        <v>472</v>
      </c>
      <c r="B522" s="59">
        <v>5.3121</v>
      </c>
      <c r="C522" s="65">
        <f t="shared" si="32"/>
        <v>366.5349</v>
      </c>
      <c r="E522" s="50">
        <f t="shared" si="33"/>
        <v>348.208155</v>
      </c>
      <c r="G522" s="56">
        <v>0.05</v>
      </c>
      <c r="J522" s="28"/>
    </row>
    <row r="527" spans="1:2" ht="12.75">
      <c r="A527" s="70"/>
      <c r="B527" s="71"/>
    </row>
  </sheetData>
  <sheetProtection selectLockedCells="1" selectUnlockedCells="1"/>
  <mergeCells count="27">
    <mergeCell ref="A1:J6"/>
    <mergeCell ref="A7:J12"/>
    <mergeCell ref="C13:J13"/>
    <mergeCell ref="C14:J14"/>
    <mergeCell ref="C15:J15"/>
    <mergeCell ref="C16:J16"/>
    <mergeCell ref="C17:J17"/>
    <mergeCell ref="C18:J18"/>
    <mergeCell ref="A19:J19"/>
    <mergeCell ref="A20:J20"/>
    <mergeCell ref="J22:J54"/>
    <mergeCell ref="J59:J113"/>
    <mergeCell ref="J116:J144"/>
    <mergeCell ref="J150:J202"/>
    <mergeCell ref="J208:J218"/>
    <mergeCell ref="J221:J264"/>
    <mergeCell ref="J269:J312"/>
    <mergeCell ref="J325:J330"/>
    <mergeCell ref="J332:J343"/>
    <mergeCell ref="J345:J370"/>
    <mergeCell ref="J372:J381"/>
    <mergeCell ref="J383:J405"/>
    <mergeCell ref="J407:J417"/>
    <mergeCell ref="J419:J459"/>
    <mergeCell ref="J462:J470"/>
    <mergeCell ref="J473:J490"/>
    <mergeCell ref="J492:J522"/>
  </mergeCells>
  <hyperlinks>
    <hyperlink ref="A19" r:id="rId1" display="Заполненую заявку отправьте по адресу - zakaz@omtexn.ru"/>
    <hyperlink ref="J22" r:id="rId2" display="https://tkani-nitki.ru/catalog/tkani/kurtochnye_tkani/dyuspo_/"/>
    <hyperlink ref="J59" r:id="rId3" display="https://tkani-nitki.ru/catalog/tkani/porternye_tkani/vual_kapron/"/>
    <hyperlink ref="J116" r:id="rId4" display="https://tkani-nitki.ru/catalog/tkani/gipyur_kruzhevo/kruzhevo/"/>
    <hyperlink ref="L127" r:id="rId5" display=" "/>
    <hyperlink ref="J150" r:id="rId6" display="https://tkani-nitki.ru/catalog/tkani/platelno_bluzochnye_tkani/platelnyy_shelk_/platelnyy_shelk_satin_gladkokrashenyy/"/>
    <hyperlink ref="J208" r:id="rId7" display="https://tkani-nitki.ru/catalog/tkani/platelno_bluzochnye_tkani/printovannye/kostyumnaya/"/>
    <hyperlink ref="J221" r:id="rId8" display="https://tkani-nitki.ru/catalog/tkani/kostyumnye_tkani/poliviskoza/"/>
    <hyperlink ref="J269" r:id="rId9" display="https://tkani-nitki.ru/catalog/tkani/kostyumnye_tkani/poliviskoza/"/>
    <hyperlink ref="J325" r:id="rId10" display="https://tkani-nitki.ru/catalog/tkani/kostyumnye_tkani/poliviskoza/"/>
    <hyperlink ref="J332" r:id="rId11" display="https://tkani-nitki.ru/catalog/tkani/platelno_bluzochnye_tkani/printovannye/platelnaya/"/>
    <hyperlink ref="J345" r:id="rId12" display="https://tkani-nitki.ru/catalog/tkani/platelno_bluzochnye_tkani/viskoza_print/"/>
    <hyperlink ref="J372" r:id="rId13" display="https://tkani-nitki.ru/catalog/tkani/platelno_bluzochnye_tkani/printovannye/platelnaya/"/>
    <hyperlink ref="J407" r:id="rId14" display="https://tkani-nitki.ru/catalog/tkani/platelno_bluzochnye_tkani/printovannye/platelnaya/"/>
    <hyperlink ref="J419" r:id="rId15" display="https://tkani-nitki.ru/catalog/tkani/platelno_bluzochnye_tkani/printovannye/platelnaya/"/>
    <hyperlink ref="J462" r:id="rId16" display="https://tkani-nitki.ru/catalog/tkani/skaternye_tkani/"/>
    <hyperlink ref="J473" r:id="rId17" display="https://tkani-nitki.ru/catalog/tkani/trikotazh/platelno_kostyumnyy/trikotazh_grange/"/>
    <hyperlink ref="J492" r:id="rId18" display="https://tkani-nitki.ru/catalog/tkani/tkani_dlya_spetsodezhdy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7"/>
  <sheetViews>
    <sheetView workbookViewId="0" topLeftCell="A1">
      <pane ySplit="15" topLeftCell="A16" activePane="bottomLeft" state="frozen"/>
      <selection pane="topLeft" activeCell="A1" sqref="A1"/>
      <selection pane="bottomLeft" activeCell="F24" sqref="F24"/>
    </sheetView>
  </sheetViews>
  <sheetFormatPr defaultColWidth="17.33203125" defaultRowHeight="11.25"/>
  <cols>
    <col min="1" max="1" width="64.83203125" style="1" customWidth="1"/>
    <col min="2" max="2" width="12.83203125" style="0" hidden="1" customWidth="1"/>
    <col min="3" max="3" width="16.83203125" style="49" customWidth="1"/>
    <col min="4" max="4" width="11.16015625" style="2" hidden="1" customWidth="1"/>
    <col min="5" max="5" width="17" style="72" customWidth="1"/>
    <col min="6" max="6" width="18.16015625" style="0" customWidth="1"/>
    <col min="7" max="7" width="26.33203125" style="0" customWidth="1"/>
    <col min="8" max="8" width="21" style="0" customWidth="1"/>
    <col min="9" max="9" width="29.16015625" style="0" customWidth="1"/>
    <col min="10" max="10" width="18" style="0" hidden="1" customWidth="1"/>
    <col min="11" max="16384" width="18" style="0" customWidth="1"/>
  </cols>
  <sheetData>
    <row r="1" spans="1:9" ht="15.75" customHeight="1">
      <c r="A1" s="5" t="s">
        <v>473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3.5" customHeight="1">
      <c r="A7" s="7" t="s">
        <v>2</v>
      </c>
      <c r="B7" s="8"/>
      <c r="C7" s="9"/>
      <c r="D7" s="9"/>
      <c r="E7" s="9"/>
      <c r="F7" s="9"/>
      <c r="G7" s="9"/>
      <c r="H7" s="9"/>
      <c r="I7" s="9"/>
    </row>
    <row r="8" spans="1:9" ht="13.5" customHeight="1">
      <c r="A8" s="7" t="s">
        <v>3</v>
      </c>
      <c r="B8" s="9"/>
      <c r="C8" s="9"/>
      <c r="D8" s="9"/>
      <c r="E8" s="9"/>
      <c r="F8" s="9"/>
      <c r="G8" s="9"/>
      <c r="H8" s="9"/>
      <c r="I8" s="9"/>
    </row>
    <row r="9" spans="1:9" ht="13.5" customHeight="1">
      <c r="A9" s="7" t="s">
        <v>4</v>
      </c>
      <c r="B9" s="9"/>
      <c r="C9" s="9"/>
      <c r="D9" s="9"/>
      <c r="E9" s="9"/>
      <c r="F9" s="9"/>
      <c r="G9" s="9"/>
      <c r="H9" s="9"/>
      <c r="I9" s="9"/>
    </row>
    <row r="10" spans="1:9" ht="13.5" customHeight="1">
      <c r="A10" s="7" t="s">
        <v>5</v>
      </c>
      <c r="B10" s="9"/>
      <c r="C10" s="9"/>
      <c r="D10" s="9"/>
      <c r="E10" s="9"/>
      <c r="F10" s="9"/>
      <c r="G10" s="9"/>
      <c r="H10" s="9"/>
      <c r="I10" s="9"/>
    </row>
    <row r="11" spans="1:9" ht="13.5" customHeight="1">
      <c r="A11" s="7" t="s">
        <v>6</v>
      </c>
      <c r="B11" s="9"/>
      <c r="C11" s="9"/>
      <c r="D11" s="9"/>
      <c r="E11" s="9"/>
      <c r="F11" s="9"/>
      <c r="G11" s="9"/>
      <c r="H11" s="9"/>
      <c r="I11" s="9"/>
    </row>
    <row r="12" spans="1:9" ht="13.5" customHeight="1">
      <c r="A12" s="7" t="s">
        <v>7</v>
      </c>
      <c r="B12" s="9"/>
      <c r="C12" s="9"/>
      <c r="D12" s="9"/>
      <c r="E12" s="9"/>
      <c r="F12" s="9"/>
      <c r="G12" s="9"/>
      <c r="H12" s="9"/>
      <c r="I12" s="9"/>
    </row>
    <row r="13" spans="1:9" ht="16.5" customHeight="1">
      <c r="A13" s="73" t="s">
        <v>8</v>
      </c>
      <c r="B13" s="73"/>
      <c r="C13" s="73"/>
      <c r="D13" s="73"/>
      <c r="E13" s="73"/>
      <c r="F13" s="73"/>
      <c r="G13" s="73"/>
      <c r="H13" s="73"/>
      <c r="I13" s="73"/>
    </row>
    <row r="14" spans="1:9" ht="42" customHeight="1">
      <c r="A14" s="11">
        <f>HYPERLINK("https://tkani-nitki.ru/","Для быстрого заполения формы Вы можете копировать и вставлять наименование товара с нашего интернет-магазина - tkani-nitki.ru")</f>
        <v>0</v>
      </c>
      <c r="B14" s="11"/>
      <c r="C14" s="11"/>
      <c r="D14" s="11"/>
      <c r="E14" s="11"/>
      <c r="F14" s="11"/>
      <c r="G14" s="11"/>
      <c r="H14" s="11"/>
      <c r="I14" s="11"/>
    </row>
    <row r="15" spans="1:29" ht="59.25" customHeight="1">
      <c r="A15" s="74" t="s">
        <v>9</v>
      </c>
      <c r="C15" s="75" t="s">
        <v>10</v>
      </c>
      <c r="E15" s="76" t="s">
        <v>11</v>
      </c>
      <c r="F15" s="77" t="s">
        <v>12</v>
      </c>
      <c r="G15" s="78" t="s">
        <v>13</v>
      </c>
      <c r="H15" s="79" t="s">
        <v>14</v>
      </c>
      <c r="I15" s="80" t="s">
        <v>15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59.25" customHeight="1">
      <c r="A16" s="81" t="s">
        <v>474</v>
      </c>
      <c r="B16" s="82"/>
      <c r="C16" s="83"/>
      <c r="D16" s="84"/>
      <c r="E16" s="85"/>
      <c r="F16" s="77"/>
      <c r="G16" s="78"/>
      <c r="H16" s="78"/>
      <c r="I16" s="8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10" ht="12.75">
      <c r="A17" s="86" t="s">
        <v>475</v>
      </c>
      <c r="B17" s="59"/>
      <c r="C17" s="87"/>
      <c r="G17" s="56"/>
      <c r="H17" s="56"/>
      <c r="I17" s="88" t="s">
        <v>476</v>
      </c>
      <c r="J17" s="57"/>
    </row>
    <row r="18" spans="1:10" ht="12.75">
      <c r="A18" s="89" t="s">
        <v>477</v>
      </c>
      <c r="B18" s="59"/>
      <c r="C18" s="87">
        <v>8.8</v>
      </c>
      <c r="E18" s="72">
        <v>7</v>
      </c>
      <c r="G18" s="56"/>
      <c r="H18" s="56"/>
      <c r="I18" s="88"/>
      <c r="J18" s="57"/>
    </row>
    <row r="19" spans="1:10" ht="12.75">
      <c r="A19" s="90" t="s">
        <v>478</v>
      </c>
      <c r="B19" s="59"/>
      <c r="C19" s="87">
        <v>8.8</v>
      </c>
      <c r="E19" s="72">
        <v>7</v>
      </c>
      <c r="G19" s="56"/>
      <c r="H19" s="56"/>
      <c r="I19" s="88"/>
      <c r="J19" s="57"/>
    </row>
    <row r="20" spans="1:10" ht="12.75">
      <c r="A20" s="90" t="s">
        <v>479</v>
      </c>
      <c r="B20" s="59"/>
      <c r="C20" s="87">
        <v>8.8</v>
      </c>
      <c r="E20" s="72">
        <v>7</v>
      </c>
      <c r="G20" s="56"/>
      <c r="H20" s="56"/>
      <c r="I20" s="88"/>
      <c r="J20" s="57"/>
    </row>
    <row r="21" spans="1:10" ht="12.75">
      <c r="A21" s="91" t="s">
        <v>480</v>
      </c>
      <c r="B21" s="59"/>
      <c r="C21" s="87">
        <v>8.8</v>
      </c>
      <c r="E21" s="72">
        <v>7</v>
      </c>
      <c r="G21" s="56"/>
      <c r="H21" s="56"/>
      <c r="I21" s="88"/>
      <c r="J21" s="57"/>
    </row>
    <row r="22" spans="1:10" ht="12.75">
      <c r="A22" s="89" t="s">
        <v>480</v>
      </c>
      <c r="B22" s="59"/>
      <c r="C22" s="87">
        <v>8.8</v>
      </c>
      <c r="E22" s="72">
        <v>7</v>
      </c>
      <c r="G22" s="56"/>
      <c r="H22" s="56"/>
      <c r="I22" s="88"/>
      <c r="J22" s="57"/>
    </row>
    <row r="23" spans="1:10" ht="12.75">
      <c r="A23" s="90" t="s">
        <v>481</v>
      </c>
      <c r="B23" s="59"/>
      <c r="C23" s="87">
        <v>8.8</v>
      </c>
      <c r="E23" s="72">
        <v>7</v>
      </c>
      <c r="G23" s="56"/>
      <c r="H23" s="56"/>
      <c r="I23" s="88"/>
      <c r="J23" s="57"/>
    </row>
    <row r="24" spans="1:10" ht="12.75">
      <c r="A24" s="92" t="s">
        <v>482</v>
      </c>
      <c r="B24" s="59"/>
      <c r="C24" s="87">
        <v>8.8</v>
      </c>
      <c r="E24" s="72">
        <v>7</v>
      </c>
      <c r="G24" s="56"/>
      <c r="H24" s="56"/>
      <c r="I24" s="88"/>
      <c r="J24" s="57"/>
    </row>
    <row r="25" spans="1:10" ht="12.75">
      <c r="A25" s="93"/>
      <c r="B25" s="59"/>
      <c r="C25" s="87"/>
      <c r="G25" s="56"/>
      <c r="H25" s="56"/>
      <c r="I25" s="88"/>
      <c r="J25" s="57"/>
    </row>
    <row r="26" spans="1:10" ht="12.75">
      <c r="A26" s="93"/>
      <c r="B26" s="59"/>
      <c r="C26" s="87"/>
      <c r="G26" s="56"/>
      <c r="H26" s="56"/>
      <c r="I26" s="88"/>
      <c r="J26" s="57"/>
    </row>
    <row r="27" spans="1:10" ht="12.75">
      <c r="A27" s="86" t="s">
        <v>483</v>
      </c>
      <c r="B27" s="59"/>
      <c r="C27" s="87"/>
      <c r="G27" s="56"/>
      <c r="H27" s="56"/>
      <c r="I27" s="88"/>
      <c r="J27" s="57"/>
    </row>
    <row r="28" spans="1:10" ht="12.75">
      <c r="A28" s="90" t="s">
        <v>484</v>
      </c>
      <c r="B28" s="59"/>
      <c r="C28" s="2">
        <v>9.5</v>
      </c>
      <c r="E28" s="72">
        <v>7.6</v>
      </c>
      <c r="G28" s="56"/>
      <c r="H28" s="56"/>
      <c r="I28" s="88"/>
      <c r="J28" s="57"/>
    </row>
    <row r="29" spans="1:10" ht="12.75">
      <c r="A29" s="90" t="s">
        <v>485</v>
      </c>
      <c r="B29" s="59"/>
      <c r="C29" s="2">
        <v>9.5</v>
      </c>
      <c r="E29" s="72">
        <v>7.6</v>
      </c>
      <c r="G29" s="56"/>
      <c r="H29" s="56"/>
      <c r="I29" s="88"/>
      <c r="J29" s="57"/>
    </row>
    <row r="30" spans="1:10" ht="12.75">
      <c r="A30" s="90" t="s">
        <v>486</v>
      </c>
      <c r="B30" s="59"/>
      <c r="C30" s="2">
        <v>9.5</v>
      </c>
      <c r="E30" s="72">
        <v>7.6</v>
      </c>
      <c r="G30" s="56"/>
      <c r="H30" s="56"/>
      <c r="I30" s="88"/>
      <c r="J30" s="57"/>
    </row>
    <row r="31" spans="1:10" ht="12.75">
      <c r="A31" s="89" t="s">
        <v>480</v>
      </c>
      <c r="B31" s="59"/>
      <c r="C31" s="87"/>
      <c r="G31" s="56"/>
      <c r="H31" s="56"/>
      <c r="I31" s="88"/>
      <c r="J31" s="57"/>
    </row>
    <row r="32" spans="1:10" ht="12.75">
      <c r="A32" s="93"/>
      <c r="B32" s="59"/>
      <c r="C32" s="87"/>
      <c r="G32" s="56"/>
      <c r="H32" s="56"/>
      <c r="I32" s="88"/>
      <c r="J32" s="57"/>
    </row>
    <row r="33" spans="1:10" ht="12.75">
      <c r="A33" s="86" t="s">
        <v>487</v>
      </c>
      <c r="B33" s="59"/>
      <c r="C33" s="87"/>
      <c r="G33" s="56"/>
      <c r="H33" s="56"/>
      <c r="I33" s="88"/>
      <c r="J33" s="57"/>
    </row>
    <row r="34" spans="1:10" ht="12.75">
      <c r="A34" s="90" t="s">
        <v>478</v>
      </c>
      <c r="B34" s="59"/>
      <c r="C34" s="2">
        <v>11.7</v>
      </c>
      <c r="E34" s="72">
        <v>9.36</v>
      </c>
      <c r="G34" s="56"/>
      <c r="H34" s="56"/>
      <c r="I34" s="88"/>
      <c r="J34" s="57"/>
    </row>
    <row r="35" spans="1:10" ht="12.75">
      <c r="A35" s="90" t="s">
        <v>485</v>
      </c>
      <c r="B35" s="59"/>
      <c r="C35" s="2">
        <v>11.7</v>
      </c>
      <c r="E35" s="72">
        <v>9</v>
      </c>
      <c r="G35" s="56"/>
      <c r="H35" s="56"/>
      <c r="I35" s="88"/>
      <c r="J35" s="57"/>
    </row>
    <row r="36" spans="1:10" ht="12.75">
      <c r="A36" s="90" t="s">
        <v>479</v>
      </c>
      <c r="B36" s="59"/>
      <c r="C36" s="2">
        <v>11.7</v>
      </c>
      <c r="E36" s="72">
        <v>8.64</v>
      </c>
      <c r="I36" s="88"/>
      <c r="J36" s="57"/>
    </row>
    <row r="37" spans="1:10" ht="12.75">
      <c r="A37" s="91" t="s">
        <v>480</v>
      </c>
      <c r="B37" s="59"/>
      <c r="C37" s="2">
        <v>11.7</v>
      </c>
      <c r="E37" s="72">
        <v>8.28</v>
      </c>
      <c r="I37" s="88"/>
      <c r="J37" s="57"/>
    </row>
    <row r="38" spans="1:10" ht="12.75">
      <c r="A38" s="89" t="s">
        <v>480</v>
      </c>
      <c r="B38" s="59"/>
      <c r="C38" s="2">
        <v>11.7</v>
      </c>
      <c r="E38" s="72">
        <v>7.92</v>
      </c>
      <c r="I38" s="88"/>
      <c r="J38" s="57"/>
    </row>
    <row r="39" spans="1:10" ht="12.75">
      <c r="A39" s="90" t="s">
        <v>481</v>
      </c>
      <c r="B39" s="59"/>
      <c r="C39" s="2">
        <v>11.7</v>
      </c>
      <c r="E39" s="72">
        <v>7.56</v>
      </c>
      <c r="I39" s="88"/>
      <c r="J39" s="57"/>
    </row>
    <row r="40" spans="1:10" ht="12.75">
      <c r="A40" s="92" t="s">
        <v>482</v>
      </c>
      <c r="B40" s="59"/>
      <c r="C40" s="2">
        <v>11.7</v>
      </c>
      <c r="E40" s="72">
        <v>7.20000000000001</v>
      </c>
      <c r="G40" s="56"/>
      <c r="H40" s="56"/>
      <c r="I40" s="88"/>
      <c r="J40" s="57"/>
    </row>
    <row r="41" spans="1:10" ht="12.75">
      <c r="A41" s="93"/>
      <c r="B41" s="59"/>
      <c r="C41" s="87"/>
      <c r="G41" s="56"/>
      <c r="H41" s="56"/>
      <c r="I41" s="88"/>
      <c r="J41" s="57"/>
    </row>
    <row r="42" spans="1:10" ht="12.75">
      <c r="A42" s="86" t="s">
        <v>488</v>
      </c>
      <c r="B42" s="59"/>
      <c r="C42" s="87"/>
      <c r="G42" s="56"/>
      <c r="H42" s="56"/>
      <c r="I42" s="88"/>
      <c r="J42" s="57"/>
    </row>
    <row r="43" spans="1:10" ht="12.75">
      <c r="A43" s="90" t="s">
        <v>478</v>
      </c>
      <c r="B43" s="59"/>
      <c r="C43" s="2">
        <v>11.9</v>
      </c>
      <c r="E43" s="50">
        <v>9.5</v>
      </c>
      <c r="G43" s="56"/>
      <c r="H43" s="56"/>
      <c r="I43" s="88"/>
      <c r="J43" s="57"/>
    </row>
    <row r="44" spans="1:10" ht="12.75">
      <c r="A44" s="90" t="s">
        <v>484</v>
      </c>
      <c r="B44" s="59"/>
      <c r="C44" s="2">
        <v>11.9</v>
      </c>
      <c r="E44" s="50">
        <v>9.5</v>
      </c>
      <c r="G44" s="56"/>
      <c r="H44" s="56"/>
      <c r="I44" s="88"/>
      <c r="J44" s="57"/>
    </row>
    <row r="45" spans="1:10" ht="12.75">
      <c r="A45" s="90" t="s">
        <v>485</v>
      </c>
      <c r="B45" s="59"/>
      <c r="C45" s="2">
        <v>11.9</v>
      </c>
      <c r="E45" s="50">
        <v>9.5</v>
      </c>
      <c r="G45" s="56"/>
      <c r="H45" s="56"/>
      <c r="I45" s="88"/>
      <c r="J45" s="57"/>
    </row>
    <row r="46" spans="1:10" ht="12.75">
      <c r="A46" s="90" t="s">
        <v>489</v>
      </c>
      <c r="B46" s="59"/>
      <c r="C46" s="2">
        <v>11.9</v>
      </c>
      <c r="E46" s="50">
        <v>9.5</v>
      </c>
      <c r="G46" s="56"/>
      <c r="H46" s="56"/>
      <c r="I46" s="88"/>
      <c r="J46" s="57"/>
    </row>
    <row r="47" spans="1:10" ht="12.75">
      <c r="A47" s="90" t="s">
        <v>486</v>
      </c>
      <c r="B47" s="59"/>
      <c r="C47" s="2">
        <v>11.9</v>
      </c>
      <c r="E47" s="50">
        <v>9.5</v>
      </c>
      <c r="G47" s="56"/>
      <c r="H47" s="56"/>
      <c r="I47" s="88"/>
      <c r="J47" s="57"/>
    </row>
    <row r="48" spans="1:10" ht="12.75">
      <c r="A48" s="90" t="s">
        <v>479</v>
      </c>
      <c r="B48" s="59"/>
      <c r="C48" s="2">
        <v>11.9</v>
      </c>
      <c r="E48" s="50">
        <v>9.5</v>
      </c>
      <c r="G48" s="56"/>
      <c r="H48" s="56"/>
      <c r="I48" s="88"/>
      <c r="J48" s="57"/>
    </row>
    <row r="49" spans="1:10" ht="12.75">
      <c r="A49" s="91" t="s">
        <v>480</v>
      </c>
      <c r="B49" s="59"/>
      <c r="C49" s="2">
        <v>11.9</v>
      </c>
      <c r="E49" s="50">
        <v>9.5</v>
      </c>
      <c r="G49" s="56"/>
      <c r="H49" s="56"/>
      <c r="I49" s="88"/>
      <c r="J49" s="57"/>
    </row>
    <row r="50" spans="1:10" ht="12.75">
      <c r="A50" s="89" t="s">
        <v>480</v>
      </c>
      <c r="B50" s="59"/>
      <c r="C50" s="2">
        <v>11.9</v>
      </c>
      <c r="E50" s="50">
        <v>9.5</v>
      </c>
      <c r="G50" s="56"/>
      <c r="H50" s="56"/>
      <c r="I50" s="88"/>
      <c r="J50" s="57"/>
    </row>
    <row r="51" spans="1:10" ht="12.75">
      <c r="A51" s="90" t="s">
        <v>481</v>
      </c>
      <c r="B51" s="59"/>
      <c r="C51" s="2">
        <v>11.9</v>
      </c>
      <c r="E51" s="50">
        <v>9.5</v>
      </c>
      <c r="G51" s="56"/>
      <c r="H51" s="56"/>
      <c r="I51" s="88"/>
      <c r="J51" s="57"/>
    </row>
    <row r="52" spans="1:10" ht="12.75">
      <c r="A52" s="92" t="s">
        <v>482</v>
      </c>
      <c r="B52" s="59"/>
      <c r="C52" s="2">
        <v>11.9</v>
      </c>
      <c r="E52" s="50">
        <v>9.5</v>
      </c>
      <c r="G52" s="56"/>
      <c r="H52" s="56"/>
      <c r="I52" s="88"/>
      <c r="J52" s="57"/>
    </row>
    <row r="53" spans="1:10" ht="12.75">
      <c r="A53" s="93"/>
      <c r="B53" s="59"/>
      <c r="C53" s="87"/>
      <c r="G53" s="56"/>
      <c r="H53" s="56"/>
      <c r="I53" s="88"/>
      <c r="J53" s="57"/>
    </row>
    <row r="54" spans="1:10" ht="12.75">
      <c r="A54" s="86" t="s">
        <v>490</v>
      </c>
      <c r="B54" s="59"/>
      <c r="C54" s="87"/>
      <c r="G54" s="56"/>
      <c r="H54" s="56"/>
      <c r="I54" s="88"/>
      <c r="J54" s="57"/>
    </row>
    <row r="55" spans="1:10" ht="12.75">
      <c r="A55" s="90" t="s">
        <v>484</v>
      </c>
      <c r="B55" s="59"/>
      <c r="C55" s="2">
        <v>12</v>
      </c>
      <c r="E55" s="94">
        <v>9.6</v>
      </c>
      <c r="G55" s="56"/>
      <c r="H55" s="56"/>
      <c r="I55" s="88"/>
      <c r="J55" s="57"/>
    </row>
    <row r="56" spans="1:10" ht="12.75">
      <c r="A56" s="90" t="s">
        <v>485</v>
      </c>
      <c r="B56" s="59"/>
      <c r="C56" s="2">
        <v>12</v>
      </c>
      <c r="E56" s="94">
        <v>9.6</v>
      </c>
      <c r="G56" s="56"/>
      <c r="H56" s="56"/>
      <c r="I56" s="88"/>
      <c r="J56" s="57"/>
    </row>
    <row r="57" spans="1:10" ht="12.75">
      <c r="A57" s="90" t="s">
        <v>486</v>
      </c>
      <c r="B57" s="59"/>
      <c r="C57" s="2">
        <v>12</v>
      </c>
      <c r="E57" s="94">
        <v>9.6</v>
      </c>
      <c r="G57" s="56"/>
      <c r="H57" s="56"/>
      <c r="I57" s="88"/>
      <c r="J57" s="57"/>
    </row>
    <row r="58" spans="1:10" ht="12.75">
      <c r="A58" s="89" t="s">
        <v>480</v>
      </c>
      <c r="B58" s="59"/>
      <c r="C58" s="2">
        <v>12</v>
      </c>
      <c r="E58" s="94">
        <v>9.6</v>
      </c>
      <c r="G58" s="56"/>
      <c r="H58" s="56"/>
      <c r="I58" s="88"/>
      <c r="J58" s="57"/>
    </row>
    <row r="59" spans="1:10" ht="12.75">
      <c r="A59" s="90" t="s">
        <v>481</v>
      </c>
      <c r="B59" s="59"/>
      <c r="C59" s="2">
        <v>12</v>
      </c>
      <c r="E59" s="94">
        <v>9.6</v>
      </c>
      <c r="G59" s="56"/>
      <c r="H59" s="56"/>
      <c r="I59" s="88"/>
      <c r="J59" s="57"/>
    </row>
    <row r="60" spans="1:10" ht="12.75">
      <c r="A60" s="92" t="s">
        <v>482</v>
      </c>
      <c r="B60" s="59"/>
      <c r="C60" s="2">
        <v>12</v>
      </c>
      <c r="E60" s="94">
        <v>9.6</v>
      </c>
      <c r="G60" s="56"/>
      <c r="H60" s="56"/>
      <c r="I60" s="88"/>
      <c r="J60" s="57"/>
    </row>
    <row r="61" spans="1:10" ht="12.75">
      <c r="A61" s="93"/>
      <c r="B61" s="59"/>
      <c r="C61" s="87"/>
      <c r="I61" s="88"/>
      <c r="J61" s="57"/>
    </row>
    <row r="62" spans="1:10" ht="12.75">
      <c r="A62" s="86" t="s">
        <v>491</v>
      </c>
      <c r="B62" s="59"/>
      <c r="C62" s="87"/>
      <c r="G62" s="56"/>
      <c r="H62" s="56"/>
      <c r="I62" s="88"/>
      <c r="J62" s="57"/>
    </row>
    <row r="63" spans="1:10" ht="12.75">
      <c r="A63" s="90" t="s">
        <v>484</v>
      </c>
      <c r="B63" s="59"/>
      <c r="C63" s="2">
        <v>12.14</v>
      </c>
      <c r="E63" s="50">
        <v>9.7</v>
      </c>
      <c r="G63" s="56"/>
      <c r="H63" s="56"/>
      <c r="I63" s="88"/>
      <c r="J63" s="57"/>
    </row>
    <row r="64" spans="1:10" ht="12.75">
      <c r="A64" s="90" t="s">
        <v>485</v>
      </c>
      <c r="B64" s="59"/>
      <c r="C64" s="2">
        <v>12.14</v>
      </c>
      <c r="E64" s="50">
        <v>9.7</v>
      </c>
      <c r="G64" s="56"/>
      <c r="H64" s="56"/>
      <c r="I64" s="88"/>
      <c r="J64" s="57"/>
    </row>
    <row r="65" spans="1:10" ht="12.75">
      <c r="A65" s="90" t="s">
        <v>486</v>
      </c>
      <c r="B65" s="59"/>
      <c r="C65" s="2">
        <v>12.14</v>
      </c>
      <c r="E65" s="50">
        <v>9.7</v>
      </c>
      <c r="G65" s="56"/>
      <c r="H65" s="56"/>
      <c r="I65" s="88"/>
      <c r="J65" s="57"/>
    </row>
    <row r="66" spans="1:10" ht="12.75">
      <c r="A66" s="90" t="s">
        <v>479</v>
      </c>
      <c r="B66" s="59"/>
      <c r="C66" s="2">
        <v>12.14</v>
      </c>
      <c r="E66" s="50">
        <v>9.7</v>
      </c>
      <c r="G66" s="56"/>
      <c r="H66" s="56"/>
      <c r="I66" s="88"/>
      <c r="J66" s="57"/>
    </row>
    <row r="67" spans="1:10" ht="12.75">
      <c r="A67" s="89" t="s">
        <v>480</v>
      </c>
      <c r="B67" s="59"/>
      <c r="C67" s="2">
        <v>12.14</v>
      </c>
      <c r="E67" s="50">
        <v>9.7</v>
      </c>
      <c r="G67" s="56"/>
      <c r="H67" s="56"/>
      <c r="I67" s="88"/>
      <c r="J67" s="57"/>
    </row>
    <row r="68" spans="1:10" ht="12.75">
      <c r="A68" s="90" t="s">
        <v>481</v>
      </c>
      <c r="B68" s="59"/>
      <c r="C68" s="2">
        <v>12.14</v>
      </c>
      <c r="E68" s="50">
        <v>9.7</v>
      </c>
      <c r="G68" s="56"/>
      <c r="H68" s="56"/>
      <c r="I68" s="88"/>
      <c r="J68" s="57"/>
    </row>
    <row r="69" spans="1:10" ht="12.75">
      <c r="A69" s="93"/>
      <c r="B69" s="59"/>
      <c r="C69" s="87"/>
      <c r="E69" s="50"/>
      <c r="I69" s="88"/>
      <c r="J69" s="57"/>
    </row>
    <row r="70" spans="1:9" ht="12.75">
      <c r="A70" s="95" t="s">
        <v>492</v>
      </c>
      <c r="C70" s="2"/>
      <c r="D70"/>
      <c r="E70" s="96"/>
      <c r="I70" s="88"/>
    </row>
    <row r="71" spans="1:9" ht="12.75">
      <c r="A71" s="90" t="s">
        <v>484</v>
      </c>
      <c r="C71" s="2">
        <v>12.8</v>
      </c>
      <c r="D71"/>
      <c r="E71" s="50">
        <v>10.2</v>
      </c>
      <c r="I71" s="88"/>
    </row>
    <row r="72" spans="1:9" ht="12.75">
      <c r="A72" s="90" t="s">
        <v>489</v>
      </c>
      <c r="C72" s="2">
        <v>12.8</v>
      </c>
      <c r="D72"/>
      <c r="E72" s="50">
        <v>10.2</v>
      </c>
      <c r="I72" s="88"/>
    </row>
    <row r="73" spans="1:9" ht="12.75">
      <c r="A73" s="90" t="s">
        <v>486</v>
      </c>
      <c r="C73" s="2">
        <v>12.8</v>
      </c>
      <c r="D73"/>
      <c r="E73" s="50">
        <v>10.2</v>
      </c>
      <c r="I73" s="88"/>
    </row>
    <row r="74" spans="1:9" ht="12.75">
      <c r="A74" s="97"/>
      <c r="C74" s="2"/>
      <c r="D74"/>
      <c r="E74" s="96"/>
      <c r="I74" s="88"/>
    </row>
    <row r="75" spans="1:9" ht="12.75">
      <c r="A75" s="95" t="s">
        <v>493</v>
      </c>
      <c r="C75" s="2"/>
      <c r="D75"/>
      <c r="E75" s="96"/>
      <c r="I75" s="88"/>
    </row>
    <row r="76" spans="1:9" ht="12.75">
      <c r="A76" s="89" t="s">
        <v>477</v>
      </c>
      <c r="C76" s="2">
        <v>13.2</v>
      </c>
      <c r="D76"/>
      <c r="E76" s="50">
        <v>10.56</v>
      </c>
      <c r="I76" s="88"/>
    </row>
    <row r="77" spans="1:9" ht="12.75">
      <c r="A77" s="90" t="s">
        <v>485</v>
      </c>
      <c r="C77" s="2">
        <v>13.2</v>
      </c>
      <c r="D77"/>
      <c r="E77" s="50">
        <v>10.56</v>
      </c>
      <c r="I77" s="88"/>
    </row>
    <row r="78" spans="1:5" ht="12.75">
      <c r="A78" s="97"/>
      <c r="C78" s="2"/>
      <c r="D78"/>
      <c r="E78" s="96"/>
    </row>
    <row r="79" spans="1:10" ht="12.75">
      <c r="A79" s="98"/>
      <c r="B79" s="59"/>
      <c r="C79" s="87"/>
      <c r="E79" s="50"/>
      <c r="J79" s="57"/>
    </row>
    <row r="80" spans="1:10" ht="12.75">
      <c r="A80" s="98"/>
      <c r="B80" s="59"/>
      <c r="C80" s="87"/>
      <c r="E80" s="50"/>
      <c r="J80" s="57"/>
    </row>
    <row r="81" spans="1:10" ht="18">
      <c r="A81" s="81" t="s">
        <v>494</v>
      </c>
      <c r="B81" s="59"/>
      <c r="C81" s="87"/>
      <c r="E81" s="50"/>
      <c r="I81" s="88" t="s">
        <v>495</v>
      </c>
      <c r="J81" s="57"/>
    </row>
    <row r="82" spans="1:10" ht="12.75">
      <c r="A82" s="98"/>
      <c r="B82" s="59"/>
      <c r="C82" s="87"/>
      <c r="E82" s="50"/>
      <c r="I82" s="88"/>
      <c r="J82" s="57"/>
    </row>
    <row r="83" spans="1:10" ht="12.75">
      <c r="A83" s="86" t="s">
        <v>475</v>
      </c>
      <c r="B83" s="59"/>
      <c r="C83" s="87"/>
      <c r="E83" s="50"/>
      <c r="I83" s="88"/>
      <c r="J83" s="57"/>
    </row>
    <row r="84" spans="1:10" ht="12.75">
      <c r="A84" s="90" t="s">
        <v>496</v>
      </c>
      <c r="B84" s="59"/>
      <c r="C84" s="87">
        <v>11.1</v>
      </c>
      <c r="E84" s="50">
        <v>8.8</v>
      </c>
      <c r="I84" s="88"/>
      <c r="J84" s="57"/>
    </row>
    <row r="85" spans="1:10" ht="12.75">
      <c r="A85" s="90" t="s">
        <v>497</v>
      </c>
      <c r="B85" s="59"/>
      <c r="C85" s="87">
        <v>11.1</v>
      </c>
      <c r="E85" s="50">
        <v>8.8</v>
      </c>
      <c r="I85" s="88"/>
      <c r="J85" s="57"/>
    </row>
    <row r="86" spans="1:10" ht="12.75">
      <c r="A86" s="90" t="s">
        <v>498</v>
      </c>
      <c r="B86" s="59"/>
      <c r="C86" s="87">
        <v>11.1</v>
      </c>
      <c r="E86" s="50">
        <v>8.8</v>
      </c>
      <c r="I86" s="88"/>
      <c r="J86" s="57"/>
    </row>
    <row r="87" spans="1:10" ht="12.75">
      <c r="A87" s="90" t="s">
        <v>499</v>
      </c>
      <c r="B87" s="59"/>
      <c r="C87" s="87">
        <v>11.1</v>
      </c>
      <c r="E87" s="50">
        <v>8.8</v>
      </c>
      <c r="I87" s="88"/>
      <c r="J87" s="57"/>
    </row>
    <row r="88" spans="1:10" ht="12.75">
      <c r="A88" s="90" t="s">
        <v>500</v>
      </c>
      <c r="B88" s="59"/>
      <c r="C88" s="87">
        <v>11.1</v>
      </c>
      <c r="E88" s="50">
        <v>8.8</v>
      </c>
      <c r="I88" s="88"/>
      <c r="J88" s="57"/>
    </row>
    <row r="89" spans="1:10" ht="12.75">
      <c r="A89" s="90" t="s">
        <v>501</v>
      </c>
      <c r="B89" s="59"/>
      <c r="C89" s="87">
        <v>11.1</v>
      </c>
      <c r="E89" s="50">
        <v>8.8</v>
      </c>
      <c r="I89" s="88"/>
      <c r="J89" s="57"/>
    </row>
    <row r="90" spans="1:10" ht="12.75">
      <c r="A90" s="90" t="s">
        <v>502</v>
      </c>
      <c r="B90" s="59"/>
      <c r="C90" s="87">
        <v>11.1</v>
      </c>
      <c r="E90" s="50">
        <v>8.8</v>
      </c>
      <c r="I90" s="88"/>
      <c r="J90" s="57"/>
    </row>
    <row r="91" spans="1:10" ht="12.75">
      <c r="A91" s="90" t="s">
        <v>503</v>
      </c>
      <c r="B91" s="59"/>
      <c r="C91" s="87">
        <v>11.1</v>
      </c>
      <c r="E91" s="50">
        <v>8.8</v>
      </c>
      <c r="I91" s="88"/>
      <c r="J91" s="57"/>
    </row>
    <row r="92" spans="1:10" ht="12.75">
      <c r="A92" s="91" t="s">
        <v>503</v>
      </c>
      <c r="B92" s="59"/>
      <c r="C92" s="87">
        <v>11.1</v>
      </c>
      <c r="E92" s="50">
        <v>8.8</v>
      </c>
      <c r="I92" s="88"/>
      <c r="J92" s="57"/>
    </row>
    <row r="93" spans="1:10" ht="12.75">
      <c r="A93" s="90" t="s">
        <v>504</v>
      </c>
      <c r="B93" s="59"/>
      <c r="C93" s="87">
        <v>11.1</v>
      </c>
      <c r="E93" s="50">
        <v>8.8</v>
      </c>
      <c r="I93" s="88"/>
      <c r="J93" s="57"/>
    </row>
    <row r="94" spans="1:10" ht="12.75">
      <c r="A94" s="90" t="s">
        <v>478</v>
      </c>
      <c r="B94" s="59"/>
      <c r="C94" s="87">
        <v>11.1</v>
      </c>
      <c r="E94" s="50">
        <v>8.8</v>
      </c>
      <c r="I94" s="88"/>
      <c r="J94" s="57"/>
    </row>
    <row r="95" spans="1:10" ht="12.75">
      <c r="A95" s="90" t="s">
        <v>505</v>
      </c>
      <c r="B95" s="59"/>
      <c r="C95" s="87">
        <v>11.1</v>
      </c>
      <c r="E95" s="50">
        <v>8.8</v>
      </c>
      <c r="I95" s="88"/>
      <c r="J95" s="57"/>
    </row>
    <row r="96" spans="1:10" ht="12.75">
      <c r="A96" s="90" t="s">
        <v>480</v>
      </c>
      <c r="B96" s="59"/>
      <c r="C96" s="87">
        <v>11.1</v>
      </c>
      <c r="E96" s="50">
        <v>8.8</v>
      </c>
      <c r="I96" s="88"/>
      <c r="J96" s="57"/>
    </row>
    <row r="97" spans="1:10" ht="12.75">
      <c r="A97" s="90" t="s">
        <v>506</v>
      </c>
      <c r="B97" s="59"/>
      <c r="C97" s="87">
        <v>11.1</v>
      </c>
      <c r="E97" s="50">
        <v>8.8</v>
      </c>
      <c r="I97" s="88"/>
      <c r="J97" s="57"/>
    </row>
    <row r="98" spans="1:10" ht="12.75">
      <c r="A98" s="90" t="s">
        <v>481</v>
      </c>
      <c r="B98" s="59"/>
      <c r="C98" s="87">
        <v>11.1</v>
      </c>
      <c r="E98" s="50">
        <v>8.8</v>
      </c>
      <c r="I98" s="88"/>
      <c r="J98" s="57"/>
    </row>
    <row r="99" spans="1:10" ht="12.75">
      <c r="A99" s="91" t="s">
        <v>480</v>
      </c>
      <c r="B99" s="59"/>
      <c r="C99" s="87">
        <v>11.1</v>
      </c>
      <c r="E99" s="50">
        <v>8.8</v>
      </c>
      <c r="I99" s="88"/>
      <c r="J99" s="57"/>
    </row>
    <row r="100" spans="1:10" ht="12.75">
      <c r="A100" s="93"/>
      <c r="B100" s="59"/>
      <c r="C100" s="87"/>
      <c r="E100" s="50"/>
      <c r="I100" s="88"/>
      <c r="J100" s="57"/>
    </row>
    <row r="101" spans="1:10" ht="12.75">
      <c r="A101" s="86" t="s">
        <v>483</v>
      </c>
      <c r="B101" s="59"/>
      <c r="C101" s="87"/>
      <c r="E101" s="50"/>
      <c r="I101" s="88"/>
      <c r="J101" s="57"/>
    </row>
    <row r="102" spans="1:10" ht="12.75">
      <c r="A102" s="90" t="s">
        <v>507</v>
      </c>
      <c r="B102" s="59"/>
      <c r="C102" s="87">
        <v>12.6</v>
      </c>
      <c r="E102" s="50" t="s">
        <v>508</v>
      </c>
      <c r="I102" s="88"/>
      <c r="J102" s="57"/>
    </row>
    <row r="103" spans="1:10" ht="12.75">
      <c r="A103" s="90" t="s">
        <v>502</v>
      </c>
      <c r="B103" s="59"/>
      <c r="C103" s="87">
        <v>12.6</v>
      </c>
      <c r="E103" s="50" t="s">
        <v>508</v>
      </c>
      <c r="I103" s="88"/>
      <c r="J103" s="57"/>
    </row>
    <row r="104" spans="1:10" ht="12.75">
      <c r="A104" s="90" t="s">
        <v>503</v>
      </c>
      <c r="B104" s="59"/>
      <c r="C104" s="87">
        <v>12.6</v>
      </c>
      <c r="E104" s="50" t="s">
        <v>509</v>
      </c>
      <c r="I104" s="88"/>
      <c r="J104" s="57"/>
    </row>
    <row r="105" spans="1:10" ht="12.75">
      <c r="A105" s="90" t="s">
        <v>510</v>
      </c>
      <c r="B105" s="59"/>
      <c r="C105" s="87">
        <v>12.6</v>
      </c>
      <c r="E105" s="50" t="s">
        <v>509</v>
      </c>
      <c r="I105" s="88"/>
      <c r="J105" s="57"/>
    </row>
    <row r="106" spans="1:10" ht="12.75">
      <c r="A106" s="90" t="s">
        <v>480</v>
      </c>
      <c r="B106" s="59"/>
      <c r="C106" s="87">
        <v>12.6</v>
      </c>
      <c r="E106" s="50" t="s">
        <v>511</v>
      </c>
      <c r="I106" s="88"/>
      <c r="J106" s="57"/>
    </row>
    <row r="107" spans="1:10" ht="12.75">
      <c r="A107" s="90" t="s">
        <v>482</v>
      </c>
      <c r="B107" s="59"/>
      <c r="C107" s="87">
        <v>12.6</v>
      </c>
      <c r="E107" s="50" t="s">
        <v>511</v>
      </c>
      <c r="I107" s="88"/>
      <c r="J107" s="57"/>
    </row>
    <row r="108" spans="1:10" ht="12.75">
      <c r="A108" s="93"/>
      <c r="B108" s="59"/>
      <c r="C108" s="87"/>
      <c r="E108" s="50"/>
      <c r="I108" s="88"/>
      <c r="J108" s="57"/>
    </row>
    <row r="109" spans="1:10" ht="12.75">
      <c r="A109" s="86" t="s">
        <v>487</v>
      </c>
      <c r="B109" s="59"/>
      <c r="C109" s="87"/>
      <c r="E109" s="50"/>
      <c r="I109" s="88"/>
      <c r="J109" s="57"/>
    </row>
    <row r="110" spans="1:10" ht="12.75">
      <c r="A110" s="90" t="s">
        <v>496</v>
      </c>
      <c r="B110" s="59"/>
      <c r="C110" s="87">
        <v>15.2</v>
      </c>
      <c r="E110" s="50">
        <v>12.1</v>
      </c>
      <c r="I110" s="88"/>
      <c r="J110" s="57"/>
    </row>
    <row r="111" spans="1:10" ht="12.75">
      <c r="A111" s="90" t="s">
        <v>498</v>
      </c>
      <c r="B111" s="59"/>
      <c r="C111" s="87">
        <v>15.2</v>
      </c>
      <c r="E111" s="50">
        <v>12.1</v>
      </c>
      <c r="I111" s="88"/>
      <c r="J111" s="57"/>
    </row>
    <row r="112" spans="1:10" ht="12.75">
      <c r="A112" s="90" t="s">
        <v>502</v>
      </c>
      <c r="B112" s="59"/>
      <c r="C112" s="87">
        <v>15.2</v>
      </c>
      <c r="E112" s="50">
        <v>12.1</v>
      </c>
      <c r="I112" s="88"/>
      <c r="J112" s="57"/>
    </row>
    <row r="113" spans="1:10" ht="12.75">
      <c r="A113" s="90" t="s">
        <v>503</v>
      </c>
      <c r="B113" s="59"/>
      <c r="C113" s="87">
        <v>15.2</v>
      </c>
      <c r="E113" s="50">
        <v>12.1</v>
      </c>
      <c r="I113" s="88"/>
      <c r="J113" s="57"/>
    </row>
    <row r="114" spans="1:10" ht="12.75">
      <c r="A114" s="90" t="s">
        <v>510</v>
      </c>
      <c r="B114" s="59"/>
      <c r="C114" s="87">
        <v>15.2</v>
      </c>
      <c r="E114" s="50">
        <v>12.1</v>
      </c>
      <c r="I114" s="88"/>
      <c r="J114" s="57"/>
    </row>
    <row r="115" spans="1:10" ht="12.75">
      <c r="A115" s="90" t="s">
        <v>480</v>
      </c>
      <c r="B115" s="59"/>
      <c r="C115" s="87">
        <v>15.2</v>
      </c>
      <c r="E115" s="50">
        <v>12.1</v>
      </c>
      <c r="I115" s="88"/>
      <c r="J115" s="57"/>
    </row>
    <row r="116" spans="1:10" ht="12.75">
      <c r="A116" s="90" t="s">
        <v>482</v>
      </c>
      <c r="B116" s="59"/>
      <c r="C116" s="87">
        <v>15.2</v>
      </c>
      <c r="E116" s="50">
        <v>12.1</v>
      </c>
      <c r="I116" s="88"/>
      <c r="J116" s="57"/>
    </row>
    <row r="117" spans="1:10" ht="12.75">
      <c r="A117" s="93"/>
      <c r="B117" s="59"/>
      <c r="C117" s="87"/>
      <c r="E117" s="50"/>
      <c r="I117" s="88"/>
      <c r="J117" s="57"/>
    </row>
    <row r="118" spans="1:10" ht="12.75">
      <c r="A118" s="86" t="s">
        <v>488</v>
      </c>
      <c r="B118" s="59"/>
      <c r="C118" s="87"/>
      <c r="E118" s="50"/>
      <c r="I118" s="88"/>
      <c r="J118" s="57"/>
    </row>
    <row r="119" spans="1:10" ht="12.75">
      <c r="A119" s="90" t="s">
        <v>507</v>
      </c>
      <c r="B119" s="59"/>
      <c r="C119" s="87">
        <v>14.7</v>
      </c>
      <c r="E119" s="50">
        <v>11.7</v>
      </c>
      <c r="I119" s="88"/>
      <c r="J119" s="57"/>
    </row>
    <row r="120" spans="1:10" ht="12.75">
      <c r="A120" s="90" t="s">
        <v>497</v>
      </c>
      <c r="B120" s="59"/>
      <c r="C120" s="87">
        <v>14.7</v>
      </c>
      <c r="E120" s="50">
        <v>11.7</v>
      </c>
      <c r="I120" s="88"/>
      <c r="J120" s="57"/>
    </row>
    <row r="121" spans="1:10" ht="12.75">
      <c r="A121" s="90" t="s">
        <v>498</v>
      </c>
      <c r="B121" s="59"/>
      <c r="C121" s="87">
        <v>14.7</v>
      </c>
      <c r="E121" s="50">
        <v>11.7</v>
      </c>
      <c r="I121" s="88"/>
      <c r="J121" s="57"/>
    </row>
    <row r="122" spans="1:10" ht="12.75">
      <c r="A122" s="90" t="s">
        <v>499</v>
      </c>
      <c r="B122" s="59"/>
      <c r="C122" s="87">
        <v>14.7</v>
      </c>
      <c r="E122" s="50">
        <v>11.7</v>
      </c>
      <c r="I122" s="88"/>
      <c r="J122" s="57"/>
    </row>
    <row r="123" spans="1:10" ht="12.75">
      <c r="A123" s="90" t="s">
        <v>500</v>
      </c>
      <c r="B123" s="59"/>
      <c r="C123" s="87">
        <v>14.7</v>
      </c>
      <c r="E123" s="50">
        <v>11.7</v>
      </c>
      <c r="I123" s="88"/>
      <c r="J123" s="57"/>
    </row>
    <row r="124" spans="1:10" ht="12.75">
      <c r="A124" s="90" t="s">
        <v>501</v>
      </c>
      <c r="B124" s="59"/>
      <c r="C124" s="87">
        <v>14.7</v>
      </c>
      <c r="E124" s="50">
        <v>11.7</v>
      </c>
      <c r="I124" s="88"/>
      <c r="J124" s="57"/>
    </row>
    <row r="125" spans="1:10" ht="12.75">
      <c r="A125" s="90" t="s">
        <v>502</v>
      </c>
      <c r="B125" s="59"/>
      <c r="C125" s="87">
        <v>14.7</v>
      </c>
      <c r="E125" s="50">
        <v>11.7</v>
      </c>
      <c r="I125" s="88"/>
      <c r="J125" s="57"/>
    </row>
    <row r="126" spans="1:10" ht="12.75">
      <c r="A126" s="90" t="s">
        <v>503</v>
      </c>
      <c r="B126" s="59"/>
      <c r="C126" s="87">
        <v>14.7</v>
      </c>
      <c r="E126" s="50">
        <v>11.7</v>
      </c>
      <c r="I126" s="88"/>
      <c r="J126" s="57"/>
    </row>
    <row r="127" spans="1:10" ht="12.75">
      <c r="A127" s="91" t="s">
        <v>503</v>
      </c>
      <c r="B127" s="59"/>
      <c r="C127" s="87">
        <v>14.7</v>
      </c>
      <c r="E127" s="50">
        <v>11.7</v>
      </c>
      <c r="I127" s="88"/>
      <c r="J127" s="57"/>
    </row>
    <row r="128" spans="1:10" ht="12.75">
      <c r="A128" s="89" t="s">
        <v>512</v>
      </c>
      <c r="B128" s="59"/>
      <c r="C128" s="87">
        <v>14.7</v>
      </c>
      <c r="E128" s="50">
        <v>11.7</v>
      </c>
      <c r="I128" s="88"/>
      <c r="J128" s="57"/>
    </row>
    <row r="129" spans="1:10" ht="12.75">
      <c r="A129" s="90" t="s">
        <v>510</v>
      </c>
      <c r="B129" s="59"/>
      <c r="C129" s="87">
        <v>14.7</v>
      </c>
      <c r="E129" s="50">
        <v>11.7</v>
      </c>
      <c r="I129" s="88"/>
      <c r="J129" s="57"/>
    </row>
    <row r="130" spans="1:10" ht="12.75">
      <c r="A130" s="90" t="s">
        <v>478</v>
      </c>
      <c r="B130" s="59"/>
      <c r="C130" s="87">
        <v>14.7</v>
      </c>
      <c r="E130" s="50">
        <v>11.7</v>
      </c>
      <c r="I130" s="88"/>
      <c r="J130" s="57"/>
    </row>
    <row r="131" spans="1:10" ht="12.75">
      <c r="A131" s="90" t="s">
        <v>505</v>
      </c>
      <c r="B131" s="59"/>
      <c r="C131" s="87">
        <v>14.7</v>
      </c>
      <c r="E131" s="50">
        <v>11.7</v>
      </c>
      <c r="I131" s="88"/>
      <c r="J131" s="57"/>
    </row>
    <row r="132" spans="1:10" ht="12.75">
      <c r="A132" s="90" t="s">
        <v>480</v>
      </c>
      <c r="B132" s="59"/>
      <c r="C132" s="87">
        <v>14.7</v>
      </c>
      <c r="E132" s="50">
        <v>11.7</v>
      </c>
      <c r="I132" s="88"/>
      <c r="J132" s="57"/>
    </row>
    <row r="133" spans="1:10" ht="12.75">
      <c r="A133" s="90" t="s">
        <v>482</v>
      </c>
      <c r="B133" s="59"/>
      <c r="C133" s="87">
        <v>14.7</v>
      </c>
      <c r="E133" s="50">
        <v>11.7</v>
      </c>
      <c r="I133" s="88"/>
      <c r="J133" s="57"/>
    </row>
    <row r="134" spans="1:10" ht="12.75">
      <c r="A134" s="90"/>
      <c r="B134" s="59"/>
      <c r="C134" s="87"/>
      <c r="E134" s="50"/>
      <c r="I134" s="88"/>
      <c r="J134" s="57"/>
    </row>
    <row r="135" spans="1:10" ht="12.75">
      <c r="A135" s="86" t="s">
        <v>490</v>
      </c>
      <c r="B135" s="59"/>
      <c r="C135" s="87"/>
      <c r="E135" s="50"/>
      <c r="I135" s="88"/>
      <c r="J135" s="57"/>
    </row>
    <row r="136" spans="1:10" ht="12.75">
      <c r="A136" s="89" t="s">
        <v>513</v>
      </c>
      <c r="B136" s="59"/>
      <c r="C136" s="87">
        <v>17.3</v>
      </c>
      <c r="E136" s="50">
        <v>13.8</v>
      </c>
      <c r="I136" s="88"/>
      <c r="J136" s="57"/>
    </row>
    <row r="137" spans="1:10" ht="12.75">
      <c r="A137" s="90" t="s">
        <v>496</v>
      </c>
      <c r="B137" s="59"/>
      <c r="C137" s="87">
        <v>17.3</v>
      </c>
      <c r="E137" s="50">
        <v>13.8</v>
      </c>
      <c r="I137" s="88"/>
      <c r="J137" s="57"/>
    </row>
    <row r="138" spans="1:10" ht="12.75">
      <c r="A138" s="90" t="s">
        <v>497</v>
      </c>
      <c r="B138" s="59"/>
      <c r="C138" s="87">
        <v>17.3</v>
      </c>
      <c r="E138" s="50">
        <v>13.8</v>
      </c>
      <c r="I138" s="88"/>
      <c r="J138" s="57"/>
    </row>
    <row r="139" spans="1:10" ht="12.75">
      <c r="A139" s="90" t="s">
        <v>498</v>
      </c>
      <c r="B139" s="59"/>
      <c r="C139" s="87">
        <v>17.3</v>
      </c>
      <c r="E139" s="50">
        <v>13.8</v>
      </c>
      <c r="I139" s="88"/>
      <c r="J139" s="57"/>
    </row>
    <row r="140" spans="1:10" ht="12.75">
      <c r="A140" s="90" t="s">
        <v>499</v>
      </c>
      <c r="B140" s="59"/>
      <c r="C140" s="87">
        <v>17.3</v>
      </c>
      <c r="E140" s="50">
        <v>13.8</v>
      </c>
      <c r="I140" s="88"/>
      <c r="J140" s="57"/>
    </row>
    <row r="141" spans="1:10" ht="12.75">
      <c r="A141" s="90" t="s">
        <v>501</v>
      </c>
      <c r="B141" s="59"/>
      <c r="C141" s="87">
        <v>17.3</v>
      </c>
      <c r="E141" s="50">
        <v>13.8</v>
      </c>
      <c r="I141" s="88"/>
      <c r="J141" s="57"/>
    </row>
    <row r="142" spans="1:10" ht="12.75">
      <c r="A142" s="90" t="s">
        <v>502</v>
      </c>
      <c r="B142" s="59"/>
      <c r="C142" s="87">
        <v>17.3</v>
      </c>
      <c r="E142" s="50">
        <v>13.8</v>
      </c>
      <c r="I142" s="88"/>
      <c r="J142" s="57"/>
    </row>
    <row r="143" spans="1:10" ht="12.75">
      <c r="A143" s="90" t="s">
        <v>514</v>
      </c>
      <c r="B143" s="59"/>
      <c r="C143" s="87">
        <v>17.3</v>
      </c>
      <c r="E143" s="50">
        <v>13.8</v>
      </c>
      <c r="I143" s="88"/>
      <c r="J143" s="57"/>
    </row>
    <row r="144" spans="1:10" ht="12.75">
      <c r="A144" s="90" t="s">
        <v>503</v>
      </c>
      <c r="B144" s="59"/>
      <c r="C144" s="87">
        <v>17.3</v>
      </c>
      <c r="E144" s="50">
        <v>13.8</v>
      </c>
      <c r="I144" s="88"/>
      <c r="J144" s="57"/>
    </row>
    <row r="145" spans="1:10" ht="12.75">
      <c r="A145" s="91" t="s">
        <v>503</v>
      </c>
      <c r="B145" s="59"/>
      <c r="C145" s="87">
        <v>17.3</v>
      </c>
      <c r="E145" s="50">
        <v>13.8</v>
      </c>
      <c r="I145" s="88"/>
      <c r="J145" s="57"/>
    </row>
    <row r="146" spans="1:10" ht="12.75">
      <c r="A146" s="90" t="s">
        <v>504</v>
      </c>
      <c r="B146" s="59"/>
      <c r="C146" s="87">
        <v>17.3</v>
      </c>
      <c r="E146" s="50">
        <v>13.8</v>
      </c>
      <c r="I146" s="88"/>
      <c r="J146" s="57"/>
    </row>
    <row r="147" spans="1:10" ht="12.75">
      <c r="A147" s="90" t="s">
        <v>510</v>
      </c>
      <c r="B147" s="59"/>
      <c r="C147" s="87">
        <v>17.3</v>
      </c>
      <c r="E147" s="50">
        <v>13.8</v>
      </c>
      <c r="I147" s="88"/>
      <c r="J147" s="57"/>
    </row>
    <row r="148" spans="1:10" ht="12.75">
      <c r="A148" s="90" t="s">
        <v>478</v>
      </c>
      <c r="B148" s="59"/>
      <c r="C148" s="87">
        <v>17.3</v>
      </c>
      <c r="E148" s="50">
        <v>13.8</v>
      </c>
      <c r="I148" s="88"/>
      <c r="J148" s="57"/>
    </row>
    <row r="149" spans="1:10" ht="12.75">
      <c r="A149" s="90" t="s">
        <v>480</v>
      </c>
      <c r="B149" s="59"/>
      <c r="C149" s="87">
        <v>17.3</v>
      </c>
      <c r="E149" s="50">
        <v>13.8</v>
      </c>
      <c r="I149" s="88"/>
      <c r="J149" s="57"/>
    </row>
    <row r="150" spans="1:10" ht="12.75">
      <c r="A150" s="90" t="s">
        <v>506</v>
      </c>
      <c r="B150" s="59"/>
      <c r="C150" s="87">
        <v>17.3</v>
      </c>
      <c r="E150" s="50">
        <v>13.8</v>
      </c>
      <c r="I150" s="88"/>
      <c r="J150" s="57"/>
    </row>
    <row r="151" spans="1:10" ht="12.75">
      <c r="A151" s="90" t="s">
        <v>481</v>
      </c>
      <c r="B151" s="59"/>
      <c r="C151" s="87">
        <v>17.3</v>
      </c>
      <c r="E151" s="50">
        <v>13.8</v>
      </c>
      <c r="I151" s="88"/>
      <c r="J151" s="57"/>
    </row>
    <row r="152" spans="1:9" ht="12.75">
      <c r="A152" s="90" t="s">
        <v>480</v>
      </c>
      <c r="C152" s="87">
        <v>17.3</v>
      </c>
      <c r="E152" s="50">
        <v>13.8</v>
      </c>
      <c r="I152" s="88"/>
    </row>
    <row r="153" spans="1:9" ht="12.75">
      <c r="A153" s="90" t="s">
        <v>482</v>
      </c>
      <c r="C153" s="87">
        <v>17.3</v>
      </c>
      <c r="E153" s="50">
        <v>13.8</v>
      </c>
      <c r="I153" s="88"/>
    </row>
    <row r="154" spans="1:9" ht="12.75">
      <c r="A154" s="97"/>
      <c r="E154" s="50"/>
      <c r="I154" s="88"/>
    </row>
    <row r="155" spans="1:9" ht="12.75">
      <c r="A155" s="99" t="s">
        <v>491</v>
      </c>
      <c r="E155" s="50"/>
      <c r="I155" s="88"/>
    </row>
    <row r="156" spans="1:9" ht="12.75">
      <c r="A156" s="90" t="s">
        <v>496</v>
      </c>
      <c r="C156" s="87">
        <v>16.3</v>
      </c>
      <c r="E156" s="100">
        <v>13</v>
      </c>
      <c r="I156" s="88"/>
    </row>
    <row r="157" spans="1:9" ht="12.75">
      <c r="A157" s="90" t="s">
        <v>499</v>
      </c>
      <c r="C157" s="87">
        <v>16.3</v>
      </c>
      <c r="E157" s="100">
        <v>13</v>
      </c>
      <c r="I157" s="88"/>
    </row>
    <row r="158" spans="1:9" ht="12.75">
      <c r="A158" s="90" t="s">
        <v>500</v>
      </c>
      <c r="C158" s="87">
        <v>16.3</v>
      </c>
      <c r="E158" s="100">
        <v>13</v>
      </c>
      <c r="I158" s="88"/>
    </row>
    <row r="159" spans="1:9" ht="12.75">
      <c r="A159" s="90" t="s">
        <v>501</v>
      </c>
      <c r="C159" s="87">
        <v>16.3</v>
      </c>
      <c r="E159" s="100">
        <v>13</v>
      </c>
      <c r="I159" s="88"/>
    </row>
    <row r="160" spans="1:9" ht="12.75">
      <c r="A160" s="90" t="s">
        <v>514</v>
      </c>
      <c r="C160" s="87">
        <v>16.3</v>
      </c>
      <c r="E160" s="100">
        <v>13</v>
      </c>
      <c r="I160" s="88"/>
    </row>
    <row r="161" spans="1:9" ht="12.75">
      <c r="A161" s="90" t="s">
        <v>503</v>
      </c>
      <c r="C161" s="87">
        <v>16.3</v>
      </c>
      <c r="E161" s="100">
        <v>13</v>
      </c>
      <c r="I161" s="88"/>
    </row>
    <row r="162" spans="1:9" ht="12.75">
      <c r="A162" s="91" t="s">
        <v>503</v>
      </c>
      <c r="C162" s="87">
        <v>16.3</v>
      </c>
      <c r="E162" s="100">
        <v>13</v>
      </c>
      <c r="I162" s="88"/>
    </row>
    <row r="163" spans="1:9" ht="12.75">
      <c r="A163" s="90" t="s">
        <v>510</v>
      </c>
      <c r="C163" s="87">
        <v>16.3</v>
      </c>
      <c r="E163" s="100">
        <v>13</v>
      </c>
      <c r="I163" s="88"/>
    </row>
    <row r="164" spans="1:9" ht="12.75">
      <c r="A164" s="90" t="s">
        <v>478</v>
      </c>
      <c r="C164" s="87">
        <v>16.3</v>
      </c>
      <c r="E164" s="100">
        <v>13</v>
      </c>
      <c r="I164" s="88"/>
    </row>
    <row r="165" spans="1:9" ht="12.75">
      <c r="A165" s="90" t="s">
        <v>505</v>
      </c>
      <c r="C165" s="87">
        <v>16.3</v>
      </c>
      <c r="E165" s="100">
        <v>13</v>
      </c>
      <c r="I165" s="88"/>
    </row>
    <row r="166" spans="1:9" ht="12.75">
      <c r="A166" s="90" t="s">
        <v>480</v>
      </c>
      <c r="C166" s="87">
        <v>16.3</v>
      </c>
      <c r="E166" s="100">
        <v>13</v>
      </c>
      <c r="I166" s="88"/>
    </row>
    <row r="167" spans="1:9" ht="12.75">
      <c r="A167" s="90" t="s">
        <v>506</v>
      </c>
      <c r="C167" s="87">
        <v>16.3</v>
      </c>
      <c r="E167" s="100">
        <v>13</v>
      </c>
      <c r="I167" s="88"/>
    </row>
    <row r="168" spans="1:9" ht="12.75">
      <c r="A168" s="90" t="s">
        <v>481</v>
      </c>
      <c r="C168" s="87">
        <v>16.3</v>
      </c>
      <c r="E168" s="100">
        <v>13</v>
      </c>
      <c r="I168" s="88"/>
    </row>
    <row r="169" spans="1:9" ht="12.75">
      <c r="A169" s="90" t="s">
        <v>480</v>
      </c>
      <c r="C169" s="87">
        <v>16.3</v>
      </c>
      <c r="E169" s="100">
        <v>13</v>
      </c>
      <c r="I169" s="88"/>
    </row>
    <row r="170" spans="1:9" ht="12.75">
      <c r="A170" s="91" t="s">
        <v>480</v>
      </c>
      <c r="C170" s="87">
        <v>16.3</v>
      </c>
      <c r="E170" s="100">
        <v>13</v>
      </c>
      <c r="I170" s="88"/>
    </row>
    <row r="171" spans="1:9" ht="12.75">
      <c r="A171" s="93"/>
      <c r="E171" s="50"/>
      <c r="I171" s="88"/>
    </row>
    <row r="172" spans="1:9" ht="12.75">
      <c r="A172" s="86" t="s">
        <v>493</v>
      </c>
      <c r="E172" s="50"/>
      <c r="I172" s="88"/>
    </row>
    <row r="173" spans="1:9" ht="12.75">
      <c r="A173" s="90" t="s">
        <v>496</v>
      </c>
      <c r="C173" s="49">
        <v>17.8</v>
      </c>
      <c r="E173" s="50">
        <v>14.2</v>
      </c>
      <c r="I173" s="88"/>
    </row>
    <row r="174" spans="1:9" ht="12.75">
      <c r="A174" s="90" t="s">
        <v>498</v>
      </c>
      <c r="C174" s="49">
        <v>17.8</v>
      </c>
      <c r="E174" s="50">
        <v>14.2</v>
      </c>
      <c r="I174" s="88"/>
    </row>
    <row r="175" spans="1:9" ht="12.75">
      <c r="A175" s="90" t="s">
        <v>499</v>
      </c>
      <c r="C175" s="49">
        <v>17.8</v>
      </c>
      <c r="E175" s="50">
        <v>14.2</v>
      </c>
      <c r="I175" s="88"/>
    </row>
    <row r="176" spans="1:9" ht="12.75">
      <c r="A176" s="90" t="s">
        <v>514</v>
      </c>
      <c r="C176" s="49">
        <v>17.8</v>
      </c>
      <c r="E176" s="50">
        <v>14.2</v>
      </c>
      <c r="I176" s="88"/>
    </row>
    <row r="177" spans="1:9" ht="12.75">
      <c r="A177" s="90" t="s">
        <v>503</v>
      </c>
      <c r="C177" s="49">
        <v>17.8</v>
      </c>
      <c r="E177" s="50">
        <v>14.2</v>
      </c>
      <c r="I177" s="88"/>
    </row>
    <row r="178" spans="1:9" ht="12.75">
      <c r="A178" s="91" t="s">
        <v>503</v>
      </c>
      <c r="C178" s="49">
        <v>17.8</v>
      </c>
      <c r="E178" s="50">
        <v>14.2</v>
      </c>
      <c r="I178" s="88"/>
    </row>
    <row r="179" spans="1:9" ht="12.75">
      <c r="A179" s="90" t="s">
        <v>510</v>
      </c>
      <c r="C179" s="49">
        <v>17.8</v>
      </c>
      <c r="E179" s="50">
        <v>14.2</v>
      </c>
      <c r="I179" s="88"/>
    </row>
    <row r="180" spans="1:9" ht="12.75">
      <c r="A180" s="90" t="s">
        <v>478</v>
      </c>
      <c r="C180" s="49">
        <v>17.8</v>
      </c>
      <c r="E180" s="50">
        <v>14.2</v>
      </c>
      <c r="I180" s="88"/>
    </row>
    <row r="181" spans="1:9" ht="12.75">
      <c r="A181" s="90" t="s">
        <v>480</v>
      </c>
      <c r="C181" s="49">
        <v>17.8</v>
      </c>
      <c r="E181" s="50">
        <v>14.2</v>
      </c>
      <c r="I181" s="88"/>
    </row>
    <row r="182" ht="12.75">
      <c r="A182" s="93"/>
    </row>
    <row r="183" ht="12.75">
      <c r="A183" s="93"/>
    </row>
    <row r="184" ht="12.75">
      <c r="A184" s="93"/>
    </row>
    <row r="185" ht="12.75">
      <c r="A185" s="98"/>
    </row>
    <row r="186" ht="12.75">
      <c r="A186" s="98"/>
    </row>
    <row r="187" ht="12.75">
      <c r="A187" s="98"/>
    </row>
    <row r="188" ht="12.75">
      <c r="A188" s="98"/>
    </row>
    <row r="189" ht="12.75">
      <c r="A189" s="98"/>
    </row>
    <row r="190" ht="12.75">
      <c r="A190" s="98"/>
    </row>
    <row r="191" ht="12.75">
      <c r="A191" s="98"/>
    </row>
    <row r="192" ht="12.75">
      <c r="A192" s="98"/>
    </row>
    <row r="193" ht="12.75">
      <c r="A193" s="98"/>
    </row>
    <row r="194" ht="12.75">
      <c r="A194" s="98"/>
    </row>
    <row r="195" ht="12.75">
      <c r="A195" s="98"/>
    </row>
    <row r="196" ht="12.75">
      <c r="A196" s="98"/>
    </row>
    <row r="197" ht="12.75">
      <c r="A197" s="98"/>
    </row>
    <row r="65078" ht="15.75" customHeight="1"/>
    <row r="65079" ht="12.75" customHeight="1"/>
    <row r="65536" ht="12.75" customHeight="1"/>
  </sheetData>
  <sheetProtection selectLockedCells="1" selectUnlockedCells="1"/>
  <mergeCells count="11">
    <mergeCell ref="A1:I6"/>
    <mergeCell ref="C7:I7"/>
    <mergeCell ref="B8:I8"/>
    <mergeCell ref="B9:I9"/>
    <mergeCell ref="B10:I10"/>
    <mergeCell ref="B11:I11"/>
    <mergeCell ref="B12:I12"/>
    <mergeCell ref="A13:I13"/>
    <mergeCell ref="A14:I14"/>
    <mergeCell ref="I17:I77"/>
    <mergeCell ref="I81:I181"/>
  </mergeCells>
  <hyperlinks>
    <hyperlink ref="A13" r:id="rId1" display="Заполненую заявку отправьте по адресу - zakaz@omtexn.ru"/>
    <hyperlink ref="I17" r:id="rId2" display="https://tkani-nitki.ru/catalog/furnitura/zastezhki_molnii_i_slaydery_omteks/molnii_spiral_t5_omteks/tsvetnye_6/"/>
    <hyperlink ref="I81" r:id="rId3" display="https://tkani-nitki.ru/catalog/furnitura/zastezhki_molnii_i_slaydery_omteks/molnii_plastik_t5_1sl_omteks_/tsvetnye_2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4"/>
  <sheetViews>
    <sheetView workbookViewId="0" topLeftCell="A1">
      <pane ySplit="18" topLeftCell="A184" activePane="bottomLeft" state="frozen"/>
      <selection pane="topLeft" activeCell="A1" sqref="A1"/>
      <selection pane="bottomLeft" activeCell="C121" sqref="C121"/>
    </sheetView>
  </sheetViews>
  <sheetFormatPr defaultColWidth="17.33203125" defaultRowHeight="11.25"/>
  <cols>
    <col min="1" max="1" width="54.33203125" style="1" customWidth="1"/>
    <col min="2" max="2" width="12.83203125" style="0" hidden="1" customWidth="1"/>
    <col min="3" max="3" width="16.83203125" style="101" customWidth="1"/>
    <col min="4" max="4" width="11.16015625" style="2" hidden="1" customWidth="1"/>
    <col min="5" max="5" width="17" style="3" customWidth="1"/>
    <col min="6" max="6" width="11.83203125" style="0" customWidth="1"/>
    <col min="7" max="7" width="26.33203125" style="0" customWidth="1"/>
    <col min="8" max="8" width="31.16015625" style="0" customWidth="1"/>
    <col min="9" max="9" width="18" style="0" hidden="1" customWidth="1"/>
    <col min="10" max="10" width="19.66015625" style="0" customWidth="1"/>
    <col min="11" max="16384" width="18" style="0" customWidth="1"/>
  </cols>
  <sheetData>
    <row r="1" spans="1:10" ht="15.75" customHeight="1">
      <c r="A1" s="5" t="s">
        <v>473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7" ht="13.5">
      <c r="A7" s="102"/>
      <c r="B7" s="103"/>
      <c r="C7" s="104"/>
      <c r="D7" s="105"/>
      <c r="E7" s="106"/>
      <c r="F7" s="103"/>
      <c r="G7" s="103"/>
    </row>
    <row r="8" spans="1:7" ht="13.5">
      <c r="A8" s="107"/>
      <c r="B8" s="108"/>
      <c r="C8" s="109"/>
      <c r="D8" s="110"/>
      <c r="E8" s="111"/>
      <c r="F8" s="108"/>
      <c r="G8" s="108"/>
    </row>
    <row r="9" spans="1:10" ht="13.5" customHeight="1">
      <c r="A9" s="7" t="s">
        <v>2</v>
      </c>
      <c r="B9" s="9"/>
      <c r="C9" s="9"/>
      <c r="D9" s="9"/>
      <c r="E9" s="9"/>
      <c r="F9" s="9"/>
      <c r="G9" s="9"/>
      <c r="H9" s="9"/>
      <c r="I9" s="9"/>
      <c r="J9" s="9"/>
    </row>
    <row r="10" spans="1:10" ht="13.5" customHeight="1">
      <c r="A10" s="7" t="s">
        <v>3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3.5" customHeight="1">
      <c r="A11" s="7" t="s">
        <v>4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3.5" customHeight="1">
      <c r="A12" s="7" t="s">
        <v>5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3.5">
      <c r="A13" s="7" t="s">
        <v>6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3.5">
      <c r="A14" s="7" t="s">
        <v>7</v>
      </c>
      <c r="B14" s="9"/>
      <c r="C14" s="9"/>
      <c r="D14" s="9"/>
      <c r="E14" s="9"/>
      <c r="F14" s="9"/>
      <c r="G14" s="9"/>
      <c r="H14" s="9"/>
      <c r="I14" s="9"/>
      <c r="J14" s="9"/>
    </row>
    <row r="15" spans="1:7" ht="13.5">
      <c r="A15" s="102"/>
      <c r="B15" s="103"/>
      <c r="C15" s="104"/>
      <c r="D15" s="105"/>
      <c r="E15" s="106"/>
      <c r="F15" s="103"/>
      <c r="G15" s="103"/>
    </row>
    <row r="16" spans="1:10" ht="14.25" customHeight="1">
      <c r="A16" s="112" t="s">
        <v>8</v>
      </c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s="113" customFormat="1" ht="34.5" customHeight="1">
      <c r="A17" s="11">
        <f>HYPERLINK("https://tkani-nitki.ru/","Для быстрого заполения формы Вы можете копировать и вставлять наименование товара с нашего интернет-магазина - tkani-nitki.ru")</f>
        <v>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28" ht="59.25" customHeight="1">
      <c r="A18" s="74" t="s">
        <v>9</v>
      </c>
      <c r="C18" s="114" t="s">
        <v>10</v>
      </c>
      <c r="E18" s="115" t="s">
        <v>11</v>
      </c>
      <c r="F18" s="80" t="s">
        <v>12</v>
      </c>
      <c r="G18" s="78" t="s">
        <v>13</v>
      </c>
      <c r="H18" s="82" t="s">
        <v>15</v>
      </c>
      <c r="I18" s="22"/>
      <c r="J18" s="116" t="s">
        <v>14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59.25" customHeight="1">
      <c r="A19" s="81" t="s">
        <v>515</v>
      </c>
      <c r="B19" s="82"/>
      <c r="C19" s="117"/>
      <c r="D19" s="84"/>
      <c r="E19" s="118"/>
      <c r="F19" s="77"/>
      <c r="G19" s="78"/>
      <c r="H19" s="119" t="s">
        <v>516</v>
      </c>
      <c r="I19" s="22"/>
      <c r="J19" s="12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9" ht="12.75">
      <c r="A20" s="98" t="s">
        <v>517</v>
      </c>
      <c r="B20" s="71"/>
      <c r="C20" s="101">
        <v>55</v>
      </c>
      <c r="E20" s="50">
        <v>52.2</v>
      </c>
      <c r="G20" s="57"/>
      <c r="H20" s="119"/>
      <c r="I20" s="57">
        <v>0.2</v>
      </c>
    </row>
    <row r="21" spans="1:9" ht="12.75">
      <c r="A21" s="98" t="s">
        <v>518</v>
      </c>
      <c r="B21" s="71"/>
      <c r="C21" s="101">
        <v>55</v>
      </c>
      <c r="E21" s="50">
        <v>52.2</v>
      </c>
      <c r="G21" s="57"/>
      <c r="H21" s="119"/>
      <c r="I21" s="57">
        <v>0.2</v>
      </c>
    </row>
    <row r="22" spans="1:9" ht="12.75">
      <c r="A22" s="98" t="s">
        <v>519</v>
      </c>
      <c r="B22" s="71"/>
      <c r="C22" s="101">
        <v>55</v>
      </c>
      <c r="E22" s="50">
        <v>52.2</v>
      </c>
      <c r="G22" s="57"/>
      <c r="H22" s="119"/>
      <c r="I22" s="57">
        <v>0.2</v>
      </c>
    </row>
    <row r="23" spans="1:9" ht="12.75">
      <c r="A23" s="98" t="s">
        <v>520</v>
      </c>
      <c r="B23" s="71"/>
      <c r="C23" s="101">
        <v>55</v>
      </c>
      <c r="E23" s="50">
        <v>52.2</v>
      </c>
      <c r="G23" s="57"/>
      <c r="H23" s="119"/>
      <c r="I23" s="57">
        <v>0.2</v>
      </c>
    </row>
    <row r="24" spans="1:9" ht="12.75">
      <c r="A24" s="98" t="s">
        <v>521</v>
      </c>
      <c r="B24" s="71"/>
      <c r="C24" s="101">
        <v>55</v>
      </c>
      <c r="E24" s="50">
        <v>52.2</v>
      </c>
      <c r="G24" s="57"/>
      <c r="H24" s="119"/>
      <c r="I24" s="57">
        <v>0.2</v>
      </c>
    </row>
    <row r="25" spans="1:9" ht="12.75">
      <c r="A25" s="98" t="s">
        <v>522</v>
      </c>
      <c r="B25" s="71"/>
      <c r="C25" s="101">
        <v>55</v>
      </c>
      <c r="E25" s="50">
        <v>52.2</v>
      </c>
      <c r="G25" s="57"/>
      <c r="H25" s="119"/>
      <c r="I25" s="57">
        <v>0.2</v>
      </c>
    </row>
    <row r="26" spans="1:9" ht="12.75">
      <c r="A26" s="98" t="s">
        <v>523</v>
      </c>
      <c r="B26" s="71"/>
      <c r="C26" s="101">
        <v>55</v>
      </c>
      <c r="E26" s="50">
        <v>52.2</v>
      </c>
      <c r="G26" s="57"/>
      <c r="H26" s="119"/>
      <c r="I26" s="57">
        <v>0.2</v>
      </c>
    </row>
    <row r="27" spans="1:9" ht="12.75">
      <c r="A27" s="98" t="s">
        <v>524</v>
      </c>
      <c r="B27" s="71"/>
      <c r="C27" s="101">
        <v>55</v>
      </c>
      <c r="E27" s="50">
        <v>52.2</v>
      </c>
      <c r="G27" s="57"/>
      <c r="H27" s="119"/>
      <c r="I27" s="57">
        <v>0.2</v>
      </c>
    </row>
    <row r="28" spans="1:9" ht="12.75">
      <c r="A28" s="98" t="s">
        <v>525</v>
      </c>
      <c r="B28" s="71"/>
      <c r="C28" s="101">
        <v>55</v>
      </c>
      <c r="E28" s="50">
        <v>52.2</v>
      </c>
      <c r="G28" s="57"/>
      <c r="H28" s="119"/>
      <c r="I28" s="57">
        <v>0.2</v>
      </c>
    </row>
    <row r="29" spans="1:9" ht="12.75">
      <c r="A29" s="98" t="s">
        <v>526</v>
      </c>
      <c r="B29" s="71"/>
      <c r="C29" s="101">
        <v>55</v>
      </c>
      <c r="E29" s="50">
        <v>52.2</v>
      </c>
      <c r="G29" s="57"/>
      <c r="H29" s="119"/>
      <c r="I29" s="57">
        <v>0.2</v>
      </c>
    </row>
    <row r="30" spans="1:9" ht="12.75">
      <c r="A30" s="98" t="s">
        <v>527</v>
      </c>
      <c r="B30" s="71"/>
      <c r="C30" s="101">
        <v>55</v>
      </c>
      <c r="E30" s="50">
        <v>52.2</v>
      </c>
      <c r="G30" s="57"/>
      <c r="H30" s="119"/>
      <c r="I30" s="57">
        <v>0.2</v>
      </c>
    </row>
    <row r="31" spans="1:9" ht="12.75">
      <c r="A31" s="98" t="s">
        <v>528</v>
      </c>
      <c r="B31" s="71"/>
      <c r="C31" s="101">
        <v>55</v>
      </c>
      <c r="E31" s="50">
        <v>52.2</v>
      </c>
      <c r="G31" s="57"/>
      <c r="H31" s="119"/>
      <c r="I31" s="57">
        <v>0.2</v>
      </c>
    </row>
    <row r="32" spans="1:9" ht="12.75">
      <c r="A32" s="98" t="s">
        <v>529</v>
      </c>
      <c r="B32" s="71"/>
      <c r="C32" s="101">
        <v>55</v>
      </c>
      <c r="E32" s="50">
        <v>52.2</v>
      </c>
      <c r="G32" s="57"/>
      <c r="H32" s="119"/>
      <c r="I32" s="57">
        <v>0.2</v>
      </c>
    </row>
    <row r="33" spans="1:9" ht="12.75">
      <c r="A33" s="98" t="s">
        <v>530</v>
      </c>
      <c r="B33" s="71"/>
      <c r="C33" s="101">
        <v>55</v>
      </c>
      <c r="E33" s="50">
        <v>52.2</v>
      </c>
      <c r="H33" s="119"/>
      <c r="I33" s="57">
        <v>0.2</v>
      </c>
    </row>
    <row r="34" spans="1:9" ht="12.75">
      <c r="A34" s="98" t="s">
        <v>531</v>
      </c>
      <c r="B34" s="71"/>
      <c r="C34" s="101">
        <v>55</v>
      </c>
      <c r="E34" s="50">
        <v>52.2</v>
      </c>
      <c r="H34" s="119"/>
      <c r="I34" s="57">
        <v>0.2</v>
      </c>
    </row>
    <row r="35" spans="1:9" ht="12.75">
      <c r="A35" s="98" t="s">
        <v>532</v>
      </c>
      <c r="B35" s="71"/>
      <c r="C35" s="101">
        <v>55</v>
      </c>
      <c r="E35" s="50">
        <v>52.2</v>
      </c>
      <c r="H35" s="119"/>
      <c r="I35" s="57">
        <v>0.2</v>
      </c>
    </row>
    <row r="36" spans="1:9" ht="12.75">
      <c r="A36" s="98" t="s">
        <v>533</v>
      </c>
      <c r="B36" s="71"/>
      <c r="C36" s="101">
        <v>55</v>
      </c>
      <c r="E36" s="50">
        <v>52.2</v>
      </c>
      <c r="G36" s="56"/>
      <c r="H36" s="119"/>
      <c r="I36" s="57">
        <v>0.2</v>
      </c>
    </row>
    <row r="37" spans="1:9" ht="12.75">
      <c r="A37" s="98" t="s">
        <v>534</v>
      </c>
      <c r="B37" s="71"/>
      <c r="C37" s="101">
        <v>55</v>
      </c>
      <c r="E37" s="50">
        <v>52.2</v>
      </c>
      <c r="G37" s="56"/>
      <c r="H37" s="119"/>
      <c r="I37" s="57">
        <v>0.2</v>
      </c>
    </row>
    <row r="38" spans="1:9" ht="12.75">
      <c r="A38" s="98" t="s">
        <v>535</v>
      </c>
      <c r="B38" s="71"/>
      <c r="C38" s="101">
        <v>55</v>
      </c>
      <c r="E38" s="50">
        <v>52.2</v>
      </c>
      <c r="G38" s="56"/>
      <c r="H38" s="119"/>
      <c r="I38" s="57">
        <v>0.2</v>
      </c>
    </row>
    <row r="39" spans="1:9" ht="12.75">
      <c r="A39" s="98" t="s">
        <v>536</v>
      </c>
      <c r="B39" s="71"/>
      <c r="C39" s="101">
        <v>55</v>
      </c>
      <c r="E39" s="50">
        <v>52.2</v>
      </c>
      <c r="G39" s="56"/>
      <c r="H39" s="119"/>
      <c r="I39" s="57">
        <v>0.2</v>
      </c>
    </row>
    <row r="40" spans="1:9" ht="12.75">
      <c r="A40" s="98" t="s">
        <v>537</v>
      </c>
      <c r="B40" s="71"/>
      <c r="C40" s="101">
        <v>55</v>
      </c>
      <c r="E40" s="50">
        <v>52.2</v>
      </c>
      <c r="G40" s="56"/>
      <c r="H40" s="119"/>
      <c r="I40" s="57">
        <v>0.2</v>
      </c>
    </row>
    <row r="41" spans="1:9" ht="12.75">
      <c r="A41" s="98" t="s">
        <v>538</v>
      </c>
      <c r="B41" s="71"/>
      <c r="C41" s="101">
        <v>55</v>
      </c>
      <c r="E41" s="50">
        <v>52.2</v>
      </c>
      <c r="G41" s="56"/>
      <c r="H41" s="119"/>
      <c r="I41" s="57">
        <v>0.2</v>
      </c>
    </row>
    <row r="42" spans="1:9" ht="12.75">
      <c r="A42" s="98" t="s">
        <v>539</v>
      </c>
      <c r="B42" s="71"/>
      <c r="C42" s="101">
        <v>55</v>
      </c>
      <c r="E42" s="50">
        <v>52.2</v>
      </c>
      <c r="G42" s="56"/>
      <c r="H42" s="119"/>
      <c r="I42" s="57">
        <v>0.2</v>
      </c>
    </row>
    <row r="43" spans="1:9" ht="12.75">
      <c r="A43" s="98" t="s">
        <v>540</v>
      </c>
      <c r="B43" s="71"/>
      <c r="C43" s="101">
        <v>55</v>
      </c>
      <c r="E43" s="50">
        <v>52.2</v>
      </c>
      <c r="G43" s="56"/>
      <c r="H43" s="119"/>
      <c r="I43" s="57">
        <v>0.2</v>
      </c>
    </row>
    <row r="44" spans="1:9" ht="12.75">
      <c r="A44" s="98" t="s">
        <v>541</v>
      </c>
      <c r="B44" s="71"/>
      <c r="C44" s="101">
        <v>55</v>
      </c>
      <c r="E44" s="50">
        <v>52.2</v>
      </c>
      <c r="G44" s="56"/>
      <c r="H44" s="119"/>
      <c r="I44" s="57">
        <v>0.2</v>
      </c>
    </row>
    <row r="45" spans="1:9" ht="12.75">
      <c r="A45" s="98" t="s">
        <v>542</v>
      </c>
      <c r="B45" s="71"/>
      <c r="C45" s="101">
        <v>55</v>
      </c>
      <c r="E45" s="50">
        <v>52.2</v>
      </c>
      <c r="G45" s="56"/>
      <c r="H45" s="119"/>
      <c r="I45" s="57">
        <v>0.2</v>
      </c>
    </row>
    <row r="46" spans="1:9" ht="12.75">
      <c r="A46" s="98" t="s">
        <v>543</v>
      </c>
      <c r="B46" s="71"/>
      <c r="C46" s="101">
        <v>55</v>
      </c>
      <c r="E46" s="50">
        <v>52.2</v>
      </c>
      <c r="G46" s="56"/>
      <c r="H46" s="119"/>
      <c r="I46" s="57">
        <v>0.2</v>
      </c>
    </row>
    <row r="47" spans="1:9" ht="12.75">
      <c r="A47" s="98" t="s">
        <v>544</v>
      </c>
      <c r="B47" s="71"/>
      <c r="C47" s="101">
        <v>55</v>
      </c>
      <c r="E47" s="50">
        <v>52.2</v>
      </c>
      <c r="G47" s="56"/>
      <c r="H47" s="119"/>
      <c r="I47" s="57">
        <v>0.2</v>
      </c>
    </row>
    <row r="48" spans="1:9" ht="12.75">
      <c r="A48" s="98" t="s">
        <v>545</v>
      </c>
      <c r="B48" s="71"/>
      <c r="C48" s="101">
        <v>55</v>
      </c>
      <c r="E48" s="50">
        <v>52.2</v>
      </c>
      <c r="G48" s="56"/>
      <c r="H48" s="119"/>
      <c r="I48" s="57">
        <v>0.2</v>
      </c>
    </row>
    <row r="49" spans="1:9" ht="12.75">
      <c r="A49" s="98" t="s">
        <v>546</v>
      </c>
      <c r="B49" s="71"/>
      <c r="C49" s="101">
        <v>55</v>
      </c>
      <c r="E49" s="50">
        <v>52.2</v>
      </c>
      <c r="G49" s="56"/>
      <c r="H49" s="119"/>
      <c r="I49" s="57">
        <v>0.2</v>
      </c>
    </row>
    <row r="50" spans="1:9" ht="12.75">
      <c r="A50" s="98" t="s">
        <v>547</v>
      </c>
      <c r="B50" s="71"/>
      <c r="C50" s="101">
        <v>55</v>
      </c>
      <c r="E50" s="50">
        <v>52.2</v>
      </c>
      <c r="G50" s="56"/>
      <c r="H50" s="119"/>
      <c r="I50" s="57">
        <v>0.2</v>
      </c>
    </row>
    <row r="51" spans="1:9" ht="12.75">
      <c r="A51" s="98" t="s">
        <v>548</v>
      </c>
      <c r="B51" s="71"/>
      <c r="C51" s="101">
        <v>55</v>
      </c>
      <c r="E51" s="50">
        <v>52.2</v>
      </c>
      <c r="G51" s="56"/>
      <c r="H51" s="119"/>
      <c r="I51" s="57"/>
    </row>
    <row r="52" spans="1:9" ht="12.75">
      <c r="A52" s="98" t="s">
        <v>549</v>
      </c>
      <c r="B52" s="71"/>
      <c r="C52" s="101">
        <v>55</v>
      </c>
      <c r="E52" s="50">
        <v>52.2</v>
      </c>
      <c r="G52" s="56"/>
      <c r="H52" s="119"/>
      <c r="I52" s="57"/>
    </row>
    <row r="53" spans="1:9" ht="12.75">
      <c r="A53" s="98" t="s">
        <v>550</v>
      </c>
      <c r="B53" s="71"/>
      <c r="C53" s="101">
        <v>55</v>
      </c>
      <c r="E53" s="50">
        <v>52.2</v>
      </c>
      <c r="G53" s="56"/>
      <c r="H53" s="119"/>
      <c r="I53" s="57"/>
    </row>
    <row r="54" spans="1:9" ht="12.75">
      <c r="A54" s="98" t="s">
        <v>551</v>
      </c>
      <c r="B54" s="71"/>
      <c r="C54" s="101">
        <v>55</v>
      </c>
      <c r="E54" s="50">
        <v>52.2</v>
      </c>
      <c r="G54" s="56"/>
      <c r="H54" s="119"/>
      <c r="I54" s="57">
        <v>0.2</v>
      </c>
    </row>
    <row r="55" spans="1:9" ht="12.75">
      <c r="A55" s="98" t="s">
        <v>552</v>
      </c>
      <c r="B55" s="71"/>
      <c r="C55" s="101">
        <v>55</v>
      </c>
      <c r="E55" s="50">
        <v>52.2</v>
      </c>
      <c r="G55" s="56"/>
      <c r="H55" s="119"/>
      <c r="I55" s="57">
        <v>0.2</v>
      </c>
    </row>
    <row r="56" spans="1:9" ht="12.75">
      <c r="A56" s="98" t="s">
        <v>553</v>
      </c>
      <c r="B56" s="71"/>
      <c r="C56" s="101">
        <v>55</v>
      </c>
      <c r="E56" s="50">
        <v>52.2</v>
      </c>
      <c r="G56" s="56"/>
      <c r="H56" s="119"/>
      <c r="I56" s="57">
        <v>0.2</v>
      </c>
    </row>
    <row r="57" spans="1:9" ht="12.75">
      <c r="A57" s="98" t="s">
        <v>554</v>
      </c>
      <c r="B57" s="71"/>
      <c r="C57" s="101">
        <v>55</v>
      </c>
      <c r="E57" s="50">
        <v>52.2</v>
      </c>
      <c r="G57" s="56"/>
      <c r="H57" s="119"/>
      <c r="I57" s="57">
        <v>0.2</v>
      </c>
    </row>
    <row r="58" spans="1:9" ht="12.75">
      <c r="A58" s="98" t="s">
        <v>555</v>
      </c>
      <c r="B58" s="71"/>
      <c r="C58" s="101">
        <v>55</v>
      </c>
      <c r="E58" s="50">
        <v>52.2</v>
      </c>
      <c r="G58" s="56"/>
      <c r="H58" s="119"/>
      <c r="I58" s="57">
        <v>0.2</v>
      </c>
    </row>
    <row r="59" spans="1:9" ht="12.75">
      <c r="A59" s="98" t="s">
        <v>556</v>
      </c>
      <c r="B59" s="71"/>
      <c r="C59" s="101">
        <v>55</v>
      </c>
      <c r="E59" s="50">
        <v>52.2</v>
      </c>
      <c r="G59" s="56"/>
      <c r="H59" s="119"/>
      <c r="I59" s="57">
        <v>0.2</v>
      </c>
    </row>
    <row r="60" spans="1:9" ht="12.75">
      <c r="A60" s="98" t="s">
        <v>557</v>
      </c>
      <c r="B60" s="71"/>
      <c r="C60" s="101">
        <v>55</v>
      </c>
      <c r="E60" s="50">
        <v>52.2</v>
      </c>
      <c r="G60" s="56"/>
      <c r="H60" s="119"/>
      <c r="I60" s="57">
        <v>0.2</v>
      </c>
    </row>
    <row r="61" spans="1:9" ht="12.75">
      <c r="A61" s="98" t="s">
        <v>558</v>
      </c>
      <c r="B61" s="71"/>
      <c r="C61" s="101">
        <v>55</v>
      </c>
      <c r="E61" s="50">
        <v>52.2</v>
      </c>
      <c r="G61" s="56"/>
      <c r="H61" s="119"/>
      <c r="I61" s="57">
        <v>0.2</v>
      </c>
    </row>
    <row r="62" spans="1:9" ht="12.75">
      <c r="A62" s="98" t="s">
        <v>559</v>
      </c>
      <c r="B62" s="71"/>
      <c r="C62" s="101">
        <v>55</v>
      </c>
      <c r="E62" s="50">
        <v>52.2</v>
      </c>
      <c r="G62" s="56"/>
      <c r="H62" s="119"/>
      <c r="I62" s="57">
        <v>0.2</v>
      </c>
    </row>
    <row r="63" spans="1:9" ht="12.75">
      <c r="A63" s="98" t="s">
        <v>560</v>
      </c>
      <c r="B63" s="71"/>
      <c r="C63" s="101">
        <v>55</v>
      </c>
      <c r="E63" s="50">
        <v>52.2</v>
      </c>
      <c r="G63" s="56"/>
      <c r="H63" s="119"/>
      <c r="I63" s="57">
        <v>0.2</v>
      </c>
    </row>
    <row r="64" spans="1:9" ht="12.75">
      <c r="A64" s="98" t="s">
        <v>561</v>
      </c>
      <c r="B64" s="71"/>
      <c r="C64" s="101">
        <v>55</v>
      </c>
      <c r="E64" s="50">
        <v>52.2</v>
      </c>
      <c r="G64" s="56"/>
      <c r="H64" s="119"/>
      <c r="I64" s="57">
        <v>0.2</v>
      </c>
    </row>
    <row r="65" spans="1:9" ht="12.75">
      <c r="A65" s="98" t="s">
        <v>562</v>
      </c>
      <c r="B65" s="71"/>
      <c r="C65" s="101">
        <v>55</v>
      </c>
      <c r="E65" s="50">
        <v>52.2</v>
      </c>
      <c r="G65" s="56"/>
      <c r="H65" s="119"/>
      <c r="I65" s="57">
        <v>0.2</v>
      </c>
    </row>
    <row r="66" spans="1:9" ht="12.75">
      <c r="A66" s="98" t="s">
        <v>563</v>
      </c>
      <c r="B66" s="71"/>
      <c r="C66" s="101">
        <v>55</v>
      </c>
      <c r="E66" s="50">
        <v>52.2</v>
      </c>
      <c r="G66" s="56"/>
      <c r="H66" s="119"/>
      <c r="I66" s="57">
        <v>0.2</v>
      </c>
    </row>
    <row r="67" spans="1:9" ht="12.75">
      <c r="A67" s="98" t="s">
        <v>564</v>
      </c>
      <c r="B67" s="71"/>
      <c r="C67" s="101">
        <v>55</v>
      </c>
      <c r="E67" s="50">
        <v>52.2</v>
      </c>
      <c r="G67" s="56"/>
      <c r="H67" s="119"/>
      <c r="I67" s="57">
        <v>0.2</v>
      </c>
    </row>
    <row r="68" spans="1:9" ht="12.75">
      <c r="A68" s="98" t="s">
        <v>565</v>
      </c>
      <c r="B68" s="71"/>
      <c r="C68" s="101">
        <v>55</v>
      </c>
      <c r="E68" s="50">
        <v>52.2</v>
      </c>
      <c r="G68" s="56"/>
      <c r="H68" s="119"/>
      <c r="I68" s="57">
        <v>0.2</v>
      </c>
    </row>
    <row r="69" spans="1:9" ht="12.75">
      <c r="A69" s="98" t="s">
        <v>566</v>
      </c>
      <c r="B69" s="71"/>
      <c r="C69" s="101">
        <v>55</v>
      </c>
      <c r="E69" s="50">
        <v>52.2</v>
      </c>
      <c r="G69" s="56"/>
      <c r="H69" s="119"/>
      <c r="I69" s="57">
        <v>0.2</v>
      </c>
    </row>
    <row r="70" spans="1:9" ht="12.75">
      <c r="A70" s="98" t="s">
        <v>567</v>
      </c>
      <c r="B70" s="71"/>
      <c r="C70" s="101">
        <v>55</v>
      </c>
      <c r="E70" s="50">
        <v>52.2</v>
      </c>
      <c r="G70" s="56"/>
      <c r="H70" s="119"/>
      <c r="I70" s="57">
        <v>0.2</v>
      </c>
    </row>
    <row r="71" spans="1:9" ht="12.75">
      <c r="A71" s="98" t="s">
        <v>568</v>
      </c>
      <c r="B71" s="71"/>
      <c r="C71" s="101">
        <v>55</v>
      </c>
      <c r="E71" s="50">
        <v>52.2</v>
      </c>
      <c r="G71" s="56"/>
      <c r="H71" s="119"/>
      <c r="I71" s="57">
        <v>0.2</v>
      </c>
    </row>
    <row r="72" spans="1:9" ht="12.75">
      <c r="A72" s="98" t="s">
        <v>569</v>
      </c>
      <c r="B72" s="71"/>
      <c r="C72" s="101">
        <v>55</v>
      </c>
      <c r="E72" s="50">
        <v>52.2</v>
      </c>
      <c r="G72" s="56"/>
      <c r="H72" s="119"/>
      <c r="I72" s="57">
        <v>0.2</v>
      </c>
    </row>
    <row r="73" spans="1:9" ht="12.75">
      <c r="A73" s="98" t="s">
        <v>570</v>
      </c>
      <c r="B73" s="71"/>
      <c r="C73" s="101">
        <v>55</v>
      </c>
      <c r="E73" s="50">
        <v>52.2</v>
      </c>
      <c r="G73" s="56"/>
      <c r="H73" s="119"/>
      <c r="I73" s="57">
        <v>0.2</v>
      </c>
    </row>
    <row r="74" spans="1:9" ht="12.75">
      <c r="A74" s="98" t="s">
        <v>571</v>
      </c>
      <c r="B74" s="71"/>
      <c r="C74" s="101">
        <v>55</v>
      </c>
      <c r="E74" s="50">
        <v>52.2</v>
      </c>
      <c r="G74" s="56"/>
      <c r="H74" s="119"/>
      <c r="I74" s="57">
        <v>0.2</v>
      </c>
    </row>
    <row r="75" spans="1:9" ht="12.75">
      <c r="A75" s="98" t="s">
        <v>572</v>
      </c>
      <c r="B75" s="71"/>
      <c r="C75" s="101">
        <v>55</v>
      </c>
      <c r="E75" s="50">
        <v>52.2</v>
      </c>
      <c r="G75" s="56"/>
      <c r="H75" s="119"/>
      <c r="I75" s="57">
        <v>0.2</v>
      </c>
    </row>
    <row r="76" spans="1:9" ht="12.75">
      <c r="A76" s="98" t="s">
        <v>573</v>
      </c>
      <c r="B76" s="71"/>
      <c r="C76" s="101">
        <v>55</v>
      </c>
      <c r="E76" s="50">
        <v>52.2</v>
      </c>
      <c r="G76" s="56"/>
      <c r="H76" s="119"/>
      <c r="I76" s="57">
        <v>0.2</v>
      </c>
    </row>
    <row r="77" spans="1:9" ht="12.75">
      <c r="A77" s="98" t="s">
        <v>574</v>
      </c>
      <c r="B77" s="71"/>
      <c r="C77" s="101">
        <v>55</v>
      </c>
      <c r="E77" s="50">
        <v>52.2</v>
      </c>
      <c r="G77" s="56"/>
      <c r="H77" s="119"/>
      <c r="I77" s="57">
        <v>0.2</v>
      </c>
    </row>
    <row r="78" spans="1:9" ht="12.75">
      <c r="A78" s="98" t="s">
        <v>575</v>
      </c>
      <c r="B78" s="71"/>
      <c r="C78" s="101">
        <v>55</v>
      </c>
      <c r="E78" s="50">
        <v>52.2</v>
      </c>
      <c r="G78" s="56"/>
      <c r="H78" s="119"/>
      <c r="I78" s="57">
        <v>0.2</v>
      </c>
    </row>
    <row r="79" spans="1:9" ht="12.75">
      <c r="A79" s="98" t="s">
        <v>576</v>
      </c>
      <c r="B79" s="71"/>
      <c r="C79" s="101">
        <v>55</v>
      </c>
      <c r="E79" s="50">
        <v>52.2</v>
      </c>
      <c r="G79" s="56"/>
      <c r="H79" s="119"/>
      <c r="I79" s="57">
        <v>0.2</v>
      </c>
    </row>
    <row r="80" spans="1:9" ht="12.75">
      <c r="A80" s="98" t="s">
        <v>577</v>
      </c>
      <c r="B80" s="71"/>
      <c r="C80" s="101">
        <v>55</v>
      </c>
      <c r="E80" s="50">
        <v>52.2</v>
      </c>
      <c r="G80" s="56"/>
      <c r="H80" s="119"/>
      <c r="I80" s="57">
        <v>0.2</v>
      </c>
    </row>
    <row r="81" spans="1:9" ht="12.75">
      <c r="A81" s="98" t="s">
        <v>578</v>
      </c>
      <c r="B81" s="71"/>
      <c r="C81" s="101">
        <v>55</v>
      </c>
      <c r="E81" s="50">
        <v>52.2</v>
      </c>
      <c r="G81" s="56"/>
      <c r="H81" s="119"/>
      <c r="I81" s="57">
        <v>0.2</v>
      </c>
    </row>
    <row r="82" spans="1:9" ht="12.75">
      <c r="A82" s="98" t="s">
        <v>579</v>
      </c>
      <c r="B82" s="71"/>
      <c r="C82" s="101">
        <v>55</v>
      </c>
      <c r="E82" s="50">
        <v>52.2</v>
      </c>
      <c r="G82" s="56"/>
      <c r="H82" s="119"/>
      <c r="I82" s="57">
        <v>0.2</v>
      </c>
    </row>
    <row r="83" spans="1:9" ht="12.75">
      <c r="A83" s="98" t="s">
        <v>580</v>
      </c>
      <c r="B83" s="71"/>
      <c r="C83" s="101">
        <v>55</v>
      </c>
      <c r="E83" s="50">
        <v>52.2</v>
      </c>
      <c r="G83" s="56"/>
      <c r="H83" s="119"/>
      <c r="I83" s="57">
        <v>0.2</v>
      </c>
    </row>
    <row r="84" spans="1:9" ht="12.75">
      <c r="A84" s="98" t="s">
        <v>581</v>
      </c>
      <c r="B84" s="71"/>
      <c r="C84" s="101">
        <v>55</v>
      </c>
      <c r="E84" s="50">
        <v>52.2</v>
      </c>
      <c r="G84" s="56"/>
      <c r="H84" s="119"/>
      <c r="I84" s="57">
        <v>0.2</v>
      </c>
    </row>
    <row r="85" spans="1:9" ht="12.75">
      <c r="A85" s="98" t="s">
        <v>582</v>
      </c>
      <c r="B85" s="71"/>
      <c r="C85" s="101">
        <v>55</v>
      </c>
      <c r="E85" s="50">
        <v>52.2</v>
      </c>
      <c r="G85" s="56"/>
      <c r="H85" s="119"/>
      <c r="I85" s="57"/>
    </row>
    <row r="86" spans="1:9" ht="12.75">
      <c r="A86" s="98" t="s">
        <v>583</v>
      </c>
      <c r="B86" s="71"/>
      <c r="C86" s="101">
        <v>55</v>
      </c>
      <c r="E86" s="50">
        <v>52.2</v>
      </c>
      <c r="G86" s="56"/>
      <c r="H86" s="119"/>
      <c r="I86" s="57"/>
    </row>
    <row r="87" spans="1:9" ht="12.75">
      <c r="A87" s="98" t="s">
        <v>584</v>
      </c>
      <c r="B87" s="121"/>
      <c r="C87" s="101">
        <v>55</v>
      </c>
      <c r="E87" s="50">
        <v>52.2</v>
      </c>
      <c r="G87" s="56"/>
      <c r="H87" s="119"/>
      <c r="I87" s="57">
        <v>0.2</v>
      </c>
    </row>
    <row r="88" spans="1:9" ht="12.75">
      <c r="A88" s="98" t="s">
        <v>585</v>
      </c>
      <c r="B88" s="121"/>
      <c r="C88" s="101">
        <v>55</v>
      </c>
      <c r="E88" s="50">
        <v>52.2</v>
      </c>
      <c r="G88" s="56"/>
      <c r="H88" s="119"/>
      <c r="I88" s="57">
        <v>0.2</v>
      </c>
    </row>
    <row r="89" spans="1:9" ht="12.75">
      <c r="A89" s="98" t="s">
        <v>586</v>
      </c>
      <c r="B89" s="121"/>
      <c r="C89" s="101">
        <v>55</v>
      </c>
      <c r="E89" s="50">
        <v>52.2</v>
      </c>
      <c r="G89" s="56"/>
      <c r="H89" s="119"/>
      <c r="I89" s="57">
        <v>0.2</v>
      </c>
    </row>
    <row r="90" spans="1:9" ht="12.75">
      <c r="A90" s="98" t="s">
        <v>587</v>
      </c>
      <c r="B90" s="121"/>
      <c r="C90" s="101">
        <v>55</v>
      </c>
      <c r="E90" s="50">
        <v>52.2</v>
      </c>
      <c r="G90" s="56"/>
      <c r="H90" s="119"/>
      <c r="I90" s="57">
        <v>0.2</v>
      </c>
    </row>
    <row r="91" spans="1:9" ht="12.75">
      <c r="A91" s="98" t="s">
        <v>588</v>
      </c>
      <c r="B91" s="121"/>
      <c r="C91" s="101">
        <v>55</v>
      </c>
      <c r="E91" s="50">
        <v>52.2</v>
      </c>
      <c r="G91" s="56"/>
      <c r="H91" s="119"/>
      <c r="I91" s="57">
        <v>0.2</v>
      </c>
    </row>
    <row r="92" spans="1:9" ht="12.75">
      <c r="A92" s="98" t="s">
        <v>589</v>
      </c>
      <c r="B92" s="121"/>
      <c r="C92" s="101">
        <v>55</v>
      </c>
      <c r="E92" s="50">
        <v>52.2</v>
      </c>
      <c r="G92" s="56"/>
      <c r="H92" s="119"/>
      <c r="I92" s="57">
        <v>0.2</v>
      </c>
    </row>
    <row r="93" spans="1:9" ht="12.75">
      <c r="A93" s="98" t="s">
        <v>590</v>
      </c>
      <c r="B93" s="121"/>
      <c r="C93" s="101">
        <v>55</v>
      </c>
      <c r="E93" s="50">
        <v>52.2</v>
      </c>
      <c r="G93" s="56"/>
      <c r="H93" s="119"/>
      <c r="I93" s="57">
        <v>0.2</v>
      </c>
    </row>
    <row r="94" spans="1:9" ht="12.75">
      <c r="A94" s="98" t="s">
        <v>591</v>
      </c>
      <c r="B94" s="121"/>
      <c r="C94" s="101">
        <v>55</v>
      </c>
      <c r="E94" s="50">
        <v>52.2</v>
      </c>
      <c r="G94" s="56"/>
      <c r="H94" s="119"/>
      <c r="I94" s="57">
        <v>0.2</v>
      </c>
    </row>
    <row r="95" spans="1:9" ht="12.75">
      <c r="A95" s="98" t="s">
        <v>592</v>
      </c>
      <c r="B95" s="121"/>
      <c r="C95" s="101">
        <v>55</v>
      </c>
      <c r="E95" s="50">
        <v>52.2</v>
      </c>
      <c r="G95" s="56"/>
      <c r="H95" s="119"/>
      <c r="I95" s="57">
        <v>0.2</v>
      </c>
    </row>
    <row r="96" spans="1:9" ht="12.75">
      <c r="A96" s="98" t="s">
        <v>593</v>
      </c>
      <c r="B96" s="121"/>
      <c r="C96" s="101">
        <v>55</v>
      </c>
      <c r="E96" s="50">
        <v>52.2</v>
      </c>
      <c r="G96" s="56"/>
      <c r="H96" s="119"/>
      <c r="I96" s="57">
        <v>0.2</v>
      </c>
    </row>
    <row r="97" spans="1:9" ht="12.75">
      <c r="A97" s="98" t="s">
        <v>594</v>
      </c>
      <c r="B97" s="121"/>
      <c r="C97" s="101">
        <v>55</v>
      </c>
      <c r="E97" s="50">
        <v>52.2</v>
      </c>
      <c r="G97" s="56"/>
      <c r="H97" s="119"/>
      <c r="I97" s="57">
        <v>0.2</v>
      </c>
    </row>
    <row r="98" spans="1:9" ht="12.75">
      <c r="A98" s="98" t="s">
        <v>595</v>
      </c>
      <c r="B98" s="121"/>
      <c r="C98" s="101">
        <v>55</v>
      </c>
      <c r="E98" s="50">
        <v>52.2</v>
      </c>
      <c r="G98" s="56"/>
      <c r="H98" s="119"/>
      <c r="I98" s="57">
        <v>0.2</v>
      </c>
    </row>
    <row r="99" spans="1:9" ht="12.75">
      <c r="A99" s="98" t="s">
        <v>596</v>
      </c>
      <c r="B99" s="121"/>
      <c r="C99" s="101">
        <v>55</v>
      </c>
      <c r="E99" s="50">
        <v>52.2</v>
      </c>
      <c r="G99" s="56"/>
      <c r="H99" s="119"/>
      <c r="I99" s="57">
        <v>0.2</v>
      </c>
    </row>
    <row r="100" spans="1:9" ht="12.75">
      <c r="A100" s="98" t="s">
        <v>597</v>
      </c>
      <c r="B100" s="121"/>
      <c r="C100" s="101">
        <v>55</v>
      </c>
      <c r="E100" s="50">
        <v>52.2</v>
      </c>
      <c r="H100" s="119"/>
      <c r="I100" s="57">
        <v>0.2</v>
      </c>
    </row>
    <row r="101" spans="1:9" ht="12.75">
      <c r="A101" s="98" t="s">
        <v>598</v>
      </c>
      <c r="B101" s="121"/>
      <c r="C101" s="101">
        <v>55</v>
      </c>
      <c r="E101" s="50">
        <v>52.2</v>
      </c>
      <c r="H101" s="119"/>
      <c r="I101" s="57">
        <v>0.2</v>
      </c>
    </row>
    <row r="102" spans="1:9" ht="12.75">
      <c r="A102" s="98" t="s">
        <v>599</v>
      </c>
      <c r="B102" s="121"/>
      <c r="C102" s="101">
        <v>55</v>
      </c>
      <c r="E102" s="50">
        <v>52.2</v>
      </c>
      <c r="H102" s="119"/>
      <c r="I102" s="57">
        <v>0.2</v>
      </c>
    </row>
    <row r="103" spans="1:9" ht="12.75">
      <c r="A103" s="98" t="s">
        <v>600</v>
      </c>
      <c r="B103" s="121"/>
      <c r="C103" s="101">
        <v>55</v>
      </c>
      <c r="E103" s="50">
        <v>52.2</v>
      </c>
      <c r="H103" s="119"/>
      <c r="I103" s="57">
        <v>0.2</v>
      </c>
    </row>
    <row r="104" spans="1:9" ht="12.75">
      <c r="A104" s="98" t="s">
        <v>601</v>
      </c>
      <c r="B104" s="121"/>
      <c r="C104" s="101">
        <v>55</v>
      </c>
      <c r="E104" s="50">
        <v>52.2</v>
      </c>
      <c r="G104" s="56"/>
      <c r="H104" s="119"/>
      <c r="I104" s="57">
        <v>0.2</v>
      </c>
    </row>
    <row r="105" spans="1:9" ht="12.75">
      <c r="A105" s="98" t="s">
        <v>602</v>
      </c>
      <c r="B105" s="121"/>
      <c r="C105" s="101">
        <v>55</v>
      </c>
      <c r="E105" s="50">
        <v>52.2</v>
      </c>
      <c r="G105" s="56"/>
      <c r="H105" s="119"/>
      <c r="I105" s="57">
        <v>0.2</v>
      </c>
    </row>
    <row r="106" spans="1:9" ht="12.75">
      <c r="A106" s="98" t="s">
        <v>603</v>
      </c>
      <c r="B106" s="121"/>
      <c r="C106" s="101">
        <v>55</v>
      </c>
      <c r="E106" s="50">
        <v>52.2</v>
      </c>
      <c r="G106" s="56"/>
      <c r="H106" s="119"/>
      <c r="I106" s="57">
        <v>0.2</v>
      </c>
    </row>
    <row r="107" spans="1:9" ht="12.75">
      <c r="A107" s="98" t="s">
        <v>604</v>
      </c>
      <c r="B107" s="121"/>
      <c r="C107" s="101">
        <v>55</v>
      </c>
      <c r="E107" s="50">
        <v>52.2</v>
      </c>
      <c r="G107" s="56"/>
      <c r="H107" s="119"/>
      <c r="I107" s="57">
        <v>0.2</v>
      </c>
    </row>
    <row r="108" spans="1:9" ht="12.75">
      <c r="A108" s="98" t="s">
        <v>605</v>
      </c>
      <c r="B108" s="121"/>
      <c r="C108" s="101">
        <v>55</v>
      </c>
      <c r="E108" s="50">
        <v>52.2</v>
      </c>
      <c r="G108" s="56"/>
      <c r="H108" s="119"/>
      <c r="I108" s="57">
        <v>0.2</v>
      </c>
    </row>
    <row r="109" spans="1:9" ht="12.75">
      <c r="A109" s="98" t="s">
        <v>606</v>
      </c>
      <c r="B109" s="121"/>
      <c r="C109" s="101">
        <v>55</v>
      </c>
      <c r="E109" s="50">
        <v>52.2</v>
      </c>
      <c r="G109" s="56"/>
      <c r="H109" s="119"/>
      <c r="I109" s="57">
        <v>0.2</v>
      </c>
    </row>
    <row r="110" spans="1:9" ht="12.75">
      <c r="A110" s="98" t="s">
        <v>607</v>
      </c>
      <c r="B110" s="121"/>
      <c r="C110" s="101">
        <v>55</v>
      </c>
      <c r="E110" s="50">
        <v>52.2</v>
      </c>
      <c r="G110" s="56"/>
      <c r="H110" s="119"/>
      <c r="I110" s="57">
        <v>0.2</v>
      </c>
    </row>
    <row r="111" spans="1:9" ht="12.75">
      <c r="A111" s="98" t="s">
        <v>608</v>
      </c>
      <c r="B111" s="121"/>
      <c r="C111" s="101">
        <v>55</v>
      </c>
      <c r="E111" s="50">
        <v>52.2</v>
      </c>
      <c r="G111" s="56"/>
      <c r="H111" s="119"/>
      <c r="I111" s="57">
        <v>0.2</v>
      </c>
    </row>
    <row r="112" spans="1:9" ht="12.75">
      <c r="A112" s="98" t="s">
        <v>609</v>
      </c>
      <c r="B112" s="121"/>
      <c r="C112" s="101">
        <v>55</v>
      </c>
      <c r="E112" s="50">
        <v>52.2</v>
      </c>
      <c r="G112" s="56"/>
      <c r="H112" s="119"/>
      <c r="I112" s="57">
        <v>0.2</v>
      </c>
    </row>
    <row r="113" spans="1:9" ht="12.75">
      <c r="A113" s="98" t="s">
        <v>610</v>
      </c>
      <c r="B113" s="121"/>
      <c r="C113" s="101">
        <v>55</v>
      </c>
      <c r="E113" s="50">
        <v>52.2</v>
      </c>
      <c r="G113" s="56"/>
      <c r="H113" s="119"/>
      <c r="I113" s="57">
        <v>0.2</v>
      </c>
    </row>
    <row r="114" spans="1:9" ht="12.75">
      <c r="A114" s="98" t="s">
        <v>611</v>
      </c>
      <c r="B114" s="121"/>
      <c r="C114" s="101">
        <v>55</v>
      </c>
      <c r="E114" s="50">
        <v>52.2</v>
      </c>
      <c r="G114" s="56"/>
      <c r="H114" s="119"/>
      <c r="I114" s="57">
        <v>0.2</v>
      </c>
    </row>
    <row r="115" spans="1:9" ht="12.75">
      <c r="A115" s="98" t="s">
        <v>612</v>
      </c>
      <c r="B115" s="121"/>
      <c r="C115" s="101">
        <v>55</v>
      </c>
      <c r="E115" s="50">
        <v>52.2</v>
      </c>
      <c r="G115" s="56"/>
      <c r="H115" s="119"/>
      <c r="I115" s="57">
        <v>0.2</v>
      </c>
    </row>
    <row r="116" spans="1:9" ht="12.75">
      <c r="A116" s="98" t="s">
        <v>613</v>
      </c>
      <c r="B116" s="121"/>
      <c r="C116" s="101">
        <v>55</v>
      </c>
      <c r="E116" s="50">
        <v>52.2</v>
      </c>
      <c r="G116" s="56"/>
      <c r="H116" s="119"/>
      <c r="I116" s="57">
        <v>0.2</v>
      </c>
    </row>
    <row r="117" spans="1:9" ht="12.75">
      <c r="A117" s="98" t="s">
        <v>614</v>
      </c>
      <c r="B117" s="121"/>
      <c r="C117" s="101">
        <v>55</v>
      </c>
      <c r="E117" s="50">
        <v>52.2</v>
      </c>
      <c r="G117" s="56"/>
      <c r="H117" s="119"/>
      <c r="I117" s="57">
        <v>0.2</v>
      </c>
    </row>
    <row r="118" spans="1:9" ht="12.75">
      <c r="A118" s="98" t="s">
        <v>615</v>
      </c>
      <c r="B118" s="121"/>
      <c r="C118" s="101">
        <v>55</v>
      </c>
      <c r="E118" s="50">
        <v>52.2</v>
      </c>
      <c r="G118" s="56"/>
      <c r="H118" s="119"/>
      <c r="I118" s="57"/>
    </row>
    <row r="119" spans="1:9" ht="12.75">
      <c r="A119" s="98" t="s">
        <v>616</v>
      </c>
      <c r="B119" s="121"/>
      <c r="C119" s="101">
        <v>55</v>
      </c>
      <c r="E119" s="50">
        <v>52.2</v>
      </c>
      <c r="G119" s="56"/>
      <c r="H119" s="119"/>
      <c r="I119" s="57"/>
    </row>
    <row r="120" spans="1:9" ht="12.75">
      <c r="A120" s="98" t="s">
        <v>617</v>
      </c>
      <c r="B120" s="121"/>
      <c r="C120" s="101">
        <v>55</v>
      </c>
      <c r="E120" s="50">
        <v>52.2</v>
      </c>
      <c r="G120" s="56"/>
      <c r="H120" s="119"/>
      <c r="I120" s="57">
        <v>0.2</v>
      </c>
    </row>
    <row r="121" spans="1:9" ht="12.75">
      <c r="A121" s="98" t="s">
        <v>618</v>
      </c>
      <c r="B121" s="121"/>
      <c r="C121" s="101">
        <v>55</v>
      </c>
      <c r="E121" s="50">
        <v>52.2</v>
      </c>
      <c r="G121" s="56"/>
      <c r="H121" s="119"/>
      <c r="I121" s="57">
        <v>0.2</v>
      </c>
    </row>
    <row r="122" spans="1:9" ht="12.75">
      <c r="A122" s="98" t="s">
        <v>619</v>
      </c>
      <c r="B122" s="121"/>
      <c r="C122" s="101">
        <v>55</v>
      </c>
      <c r="E122" s="50">
        <v>52.2</v>
      </c>
      <c r="G122" s="56"/>
      <c r="H122" s="119"/>
      <c r="I122" s="57">
        <v>0.2</v>
      </c>
    </row>
    <row r="123" spans="1:9" ht="12.75">
      <c r="A123" s="98" t="s">
        <v>620</v>
      </c>
      <c r="B123" s="121"/>
      <c r="C123" s="101">
        <v>55</v>
      </c>
      <c r="E123" s="50">
        <v>52.2</v>
      </c>
      <c r="G123" s="56"/>
      <c r="H123" s="119"/>
      <c r="I123" s="57">
        <v>0.2</v>
      </c>
    </row>
    <row r="124" spans="1:9" ht="12.75">
      <c r="A124" s="98" t="s">
        <v>621</v>
      </c>
      <c r="B124" s="121"/>
      <c r="C124" s="101">
        <v>55</v>
      </c>
      <c r="E124" s="50">
        <v>52.2</v>
      </c>
      <c r="G124" s="56"/>
      <c r="H124" s="119"/>
      <c r="I124" s="57">
        <v>0.2</v>
      </c>
    </row>
    <row r="125" spans="1:9" ht="12.75">
      <c r="A125" s="98" t="s">
        <v>622</v>
      </c>
      <c r="B125" s="121"/>
      <c r="C125" s="101">
        <v>55</v>
      </c>
      <c r="E125" s="50">
        <v>52.2</v>
      </c>
      <c r="G125" s="56"/>
      <c r="H125" s="119"/>
      <c r="I125" s="57">
        <v>0.2</v>
      </c>
    </row>
    <row r="126" spans="1:9" ht="12.75">
      <c r="A126" s="98" t="s">
        <v>623</v>
      </c>
      <c r="B126" s="121"/>
      <c r="C126" s="101">
        <v>55</v>
      </c>
      <c r="E126" s="50">
        <v>52.2</v>
      </c>
      <c r="G126" s="56"/>
      <c r="H126" s="119"/>
      <c r="I126" s="57">
        <v>0.2</v>
      </c>
    </row>
    <row r="127" spans="1:9" ht="12.75">
      <c r="A127" s="98" t="s">
        <v>624</v>
      </c>
      <c r="B127" s="121"/>
      <c r="C127" s="101">
        <v>55</v>
      </c>
      <c r="E127" s="50">
        <v>52.2</v>
      </c>
      <c r="G127" s="56"/>
      <c r="H127" s="119"/>
      <c r="I127" s="57">
        <v>0.2</v>
      </c>
    </row>
    <row r="128" spans="1:9" ht="12.75">
      <c r="A128" s="98" t="s">
        <v>625</v>
      </c>
      <c r="B128" s="121"/>
      <c r="C128" s="101">
        <v>55</v>
      </c>
      <c r="E128" s="50">
        <v>52.2</v>
      </c>
      <c r="G128" s="56"/>
      <c r="H128" s="119"/>
      <c r="I128" s="57">
        <v>0.2</v>
      </c>
    </row>
    <row r="129" spans="1:9" ht="12.75">
      <c r="A129" s="98" t="s">
        <v>626</v>
      </c>
      <c r="B129" s="121"/>
      <c r="C129" s="101">
        <v>55</v>
      </c>
      <c r="E129" s="50">
        <v>52.2</v>
      </c>
      <c r="G129" s="56"/>
      <c r="H129" s="119"/>
      <c r="I129" s="57">
        <v>0.2</v>
      </c>
    </row>
    <row r="130" spans="1:9" ht="12.75">
      <c r="A130" s="98" t="s">
        <v>627</v>
      </c>
      <c r="B130" s="121"/>
      <c r="C130" s="101">
        <v>55</v>
      </c>
      <c r="E130" s="50">
        <v>52.2</v>
      </c>
      <c r="G130" s="56"/>
      <c r="H130" s="119"/>
      <c r="I130" s="57">
        <v>0.2</v>
      </c>
    </row>
    <row r="131" spans="1:9" ht="12.75">
      <c r="A131" s="98" t="s">
        <v>628</v>
      </c>
      <c r="B131" s="121"/>
      <c r="C131" s="101">
        <v>55</v>
      </c>
      <c r="E131" s="50">
        <v>52.2</v>
      </c>
      <c r="G131" s="56"/>
      <c r="H131" s="119"/>
      <c r="I131" s="57">
        <v>0.2</v>
      </c>
    </row>
    <row r="132" spans="1:9" ht="12.75">
      <c r="A132" s="98" t="s">
        <v>629</v>
      </c>
      <c r="B132" s="121"/>
      <c r="C132" s="101">
        <v>55</v>
      </c>
      <c r="E132" s="50">
        <v>52.2</v>
      </c>
      <c r="G132" s="56"/>
      <c r="H132" s="119"/>
      <c r="I132" s="57">
        <v>0.2</v>
      </c>
    </row>
    <row r="133" spans="1:9" ht="12.75">
      <c r="A133" s="98" t="s">
        <v>630</v>
      </c>
      <c r="B133" s="121"/>
      <c r="C133" s="101">
        <v>55</v>
      </c>
      <c r="E133" s="50">
        <v>52.2</v>
      </c>
      <c r="G133" s="56"/>
      <c r="H133" s="119"/>
      <c r="I133" s="57">
        <v>0.2</v>
      </c>
    </row>
    <row r="134" spans="1:9" ht="12.75">
      <c r="A134" s="98" t="s">
        <v>631</v>
      </c>
      <c r="B134" s="121"/>
      <c r="C134" s="101">
        <v>55</v>
      </c>
      <c r="E134" s="50">
        <v>52.2</v>
      </c>
      <c r="G134" s="56"/>
      <c r="H134" s="119"/>
      <c r="I134" s="57">
        <v>0.2</v>
      </c>
    </row>
    <row r="135" spans="1:9" ht="12.75">
      <c r="A135" s="98" t="s">
        <v>632</v>
      </c>
      <c r="B135" s="121"/>
      <c r="C135" s="101">
        <v>55</v>
      </c>
      <c r="E135" s="50">
        <v>52.2</v>
      </c>
      <c r="G135" s="56"/>
      <c r="H135" s="119"/>
      <c r="I135" s="57">
        <v>0.2</v>
      </c>
    </row>
    <row r="136" spans="1:9" ht="12.75">
      <c r="A136" s="98" t="s">
        <v>633</v>
      </c>
      <c r="B136" s="121"/>
      <c r="C136" s="101">
        <v>55</v>
      </c>
      <c r="E136" s="50">
        <v>52.2</v>
      </c>
      <c r="G136" s="56"/>
      <c r="H136" s="119"/>
      <c r="I136" s="57">
        <v>0.2</v>
      </c>
    </row>
    <row r="137" spans="1:9" ht="12.75">
      <c r="A137" s="98" t="s">
        <v>634</v>
      </c>
      <c r="B137" s="121"/>
      <c r="C137" s="101">
        <v>55</v>
      </c>
      <c r="E137" s="50">
        <v>52.2</v>
      </c>
      <c r="G137" s="56"/>
      <c r="H137" s="119"/>
      <c r="I137" s="57">
        <v>0.2</v>
      </c>
    </row>
    <row r="138" spans="1:9" ht="12.75">
      <c r="A138" s="98" t="s">
        <v>635</v>
      </c>
      <c r="B138" s="121"/>
      <c r="C138" s="101">
        <v>55</v>
      </c>
      <c r="E138" s="50">
        <v>52.2</v>
      </c>
      <c r="G138" s="56"/>
      <c r="H138" s="119"/>
      <c r="I138" s="57">
        <v>0.2</v>
      </c>
    </row>
    <row r="139" spans="1:9" ht="12.75">
      <c r="A139" s="98" t="s">
        <v>636</v>
      </c>
      <c r="B139" s="121"/>
      <c r="C139" s="101">
        <v>55</v>
      </c>
      <c r="E139" s="50">
        <v>52.2</v>
      </c>
      <c r="G139" s="56"/>
      <c r="H139" s="119"/>
      <c r="I139" s="57">
        <v>0.2</v>
      </c>
    </row>
    <row r="140" spans="1:9" ht="12.75">
      <c r="A140" s="98" t="s">
        <v>637</v>
      </c>
      <c r="B140" s="121"/>
      <c r="C140" s="101">
        <v>55</v>
      </c>
      <c r="E140" s="50">
        <v>52.2</v>
      </c>
      <c r="G140" s="56"/>
      <c r="H140" s="119"/>
      <c r="I140" s="57">
        <v>0.2</v>
      </c>
    </row>
    <row r="141" spans="1:9" ht="12.75">
      <c r="A141" s="98" t="s">
        <v>638</v>
      </c>
      <c r="B141" s="121"/>
      <c r="C141" s="101">
        <v>55</v>
      </c>
      <c r="E141" s="50">
        <v>52.2</v>
      </c>
      <c r="G141" s="56"/>
      <c r="H141" s="119"/>
      <c r="I141" s="57">
        <v>0.2</v>
      </c>
    </row>
    <row r="142" spans="1:9" ht="12.75">
      <c r="A142" s="98" t="s">
        <v>639</v>
      </c>
      <c r="B142" s="121"/>
      <c r="C142" s="101">
        <v>55</v>
      </c>
      <c r="E142" s="50">
        <v>52.2</v>
      </c>
      <c r="G142" s="56"/>
      <c r="H142" s="119"/>
      <c r="I142" s="57">
        <v>0.2</v>
      </c>
    </row>
    <row r="143" spans="1:9" ht="12.75">
      <c r="A143" s="98" t="s">
        <v>640</v>
      </c>
      <c r="B143" s="121"/>
      <c r="C143" s="101">
        <v>55</v>
      </c>
      <c r="E143" s="50">
        <v>52.2</v>
      </c>
      <c r="G143" s="56"/>
      <c r="H143" s="119"/>
      <c r="I143" s="57">
        <v>0.2</v>
      </c>
    </row>
    <row r="144" spans="1:9" ht="12.75">
      <c r="A144" s="98" t="s">
        <v>641</v>
      </c>
      <c r="B144" s="121"/>
      <c r="C144" s="101">
        <v>55</v>
      </c>
      <c r="E144" s="50">
        <v>52.2</v>
      </c>
      <c r="G144" s="56"/>
      <c r="H144" s="119"/>
      <c r="I144" s="57">
        <v>0.2</v>
      </c>
    </row>
    <row r="145" spans="1:9" ht="12.75">
      <c r="A145" s="98" t="s">
        <v>642</v>
      </c>
      <c r="B145" s="121"/>
      <c r="C145" s="101">
        <v>55</v>
      </c>
      <c r="E145" s="50">
        <v>52.2</v>
      </c>
      <c r="G145" s="56"/>
      <c r="H145" s="119"/>
      <c r="I145" s="57">
        <v>0.2</v>
      </c>
    </row>
    <row r="146" spans="1:9" ht="12.75">
      <c r="A146" s="98" t="s">
        <v>643</v>
      </c>
      <c r="B146" s="121"/>
      <c r="C146" s="101">
        <v>55</v>
      </c>
      <c r="E146" s="50">
        <v>52.2</v>
      </c>
      <c r="G146" s="56"/>
      <c r="H146" s="119"/>
      <c r="I146" s="57">
        <v>0.2</v>
      </c>
    </row>
    <row r="147" spans="1:9" ht="12.75">
      <c r="A147" s="98" t="s">
        <v>644</v>
      </c>
      <c r="B147" s="121"/>
      <c r="C147" s="101">
        <v>55</v>
      </c>
      <c r="E147" s="50">
        <v>52.2</v>
      </c>
      <c r="G147" s="56"/>
      <c r="H147" s="119"/>
      <c r="I147" s="57">
        <v>0.2</v>
      </c>
    </row>
    <row r="148" spans="1:9" ht="12.75">
      <c r="A148" s="98" t="s">
        <v>645</v>
      </c>
      <c r="B148" s="121"/>
      <c r="C148" s="101">
        <v>55</v>
      </c>
      <c r="E148" s="50">
        <v>52.2</v>
      </c>
      <c r="G148" s="56"/>
      <c r="H148" s="119"/>
      <c r="I148" s="57">
        <v>0.2</v>
      </c>
    </row>
    <row r="149" spans="1:9" ht="12.75">
      <c r="A149" s="98" t="s">
        <v>646</v>
      </c>
      <c r="B149" s="121"/>
      <c r="C149" s="101">
        <v>55</v>
      </c>
      <c r="E149" s="50">
        <v>52.2</v>
      </c>
      <c r="G149" s="56"/>
      <c r="H149" s="119"/>
      <c r="I149" s="57">
        <v>0.2</v>
      </c>
    </row>
    <row r="150" spans="1:9" ht="12.75">
      <c r="A150" s="98" t="s">
        <v>647</v>
      </c>
      <c r="B150" s="121"/>
      <c r="C150" s="101">
        <v>55</v>
      </c>
      <c r="E150" s="50">
        <v>52.2</v>
      </c>
      <c r="G150" s="56"/>
      <c r="H150" s="119"/>
      <c r="I150" s="57">
        <v>0.2</v>
      </c>
    </row>
    <row r="151" spans="1:9" ht="12.75">
      <c r="A151" s="98" t="s">
        <v>648</v>
      </c>
      <c r="B151" s="121"/>
      <c r="C151" s="101">
        <v>55</v>
      </c>
      <c r="E151" s="50">
        <v>52.2</v>
      </c>
      <c r="G151" s="56"/>
      <c r="H151" s="119"/>
      <c r="I151" s="57"/>
    </row>
    <row r="152" spans="1:9" ht="12.75">
      <c r="A152" s="98" t="s">
        <v>649</v>
      </c>
      <c r="B152" s="121"/>
      <c r="C152" s="101">
        <v>55</v>
      </c>
      <c r="E152" s="50">
        <v>52.2</v>
      </c>
      <c r="G152" s="56"/>
      <c r="H152" s="119"/>
      <c r="I152" s="57"/>
    </row>
    <row r="153" spans="1:9" ht="12.75">
      <c r="A153" s="98" t="s">
        <v>650</v>
      </c>
      <c r="B153" s="71"/>
      <c r="C153" s="101">
        <v>55</v>
      </c>
      <c r="E153" s="50">
        <v>52.2</v>
      </c>
      <c r="G153" s="56"/>
      <c r="H153" s="119"/>
      <c r="I153" s="57">
        <v>0.2</v>
      </c>
    </row>
    <row r="154" spans="1:9" ht="12.75">
      <c r="A154" s="98" t="s">
        <v>651</v>
      </c>
      <c r="B154" s="71"/>
      <c r="C154" s="101">
        <v>55</v>
      </c>
      <c r="E154" s="50">
        <v>52.2</v>
      </c>
      <c r="G154" s="56"/>
      <c r="H154" s="119"/>
      <c r="I154" s="57">
        <v>0.2</v>
      </c>
    </row>
    <row r="155" spans="1:9" ht="12.75">
      <c r="A155" s="98" t="s">
        <v>652</v>
      </c>
      <c r="B155" s="71"/>
      <c r="C155" s="101">
        <v>55</v>
      </c>
      <c r="E155" s="50">
        <v>52.2</v>
      </c>
      <c r="G155" s="56"/>
      <c r="H155" s="119"/>
      <c r="I155" s="57">
        <v>0.2</v>
      </c>
    </row>
    <row r="156" spans="1:9" ht="12.75">
      <c r="A156" s="98" t="s">
        <v>653</v>
      </c>
      <c r="B156" s="71"/>
      <c r="C156" s="101">
        <v>55</v>
      </c>
      <c r="E156" s="50">
        <v>52.2</v>
      </c>
      <c r="G156" s="56"/>
      <c r="H156" s="119"/>
      <c r="I156" s="57">
        <v>0.2</v>
      </c>
    </row>
    <row r="157" spans="1:9" ht="12.75">
      <c r="A157" s="98" t="s">
        <v>654</v>
      </c>
      <c r="B157" s="71"/>
      <c r="C157" s="101">
        <v>55</v>
      </c>
      <c r="E157" s="50">
        <v>52.2</v>
      </c>
      <c r="G157" s="56"/>
      <c r="H157" s="119"/>
      <c r="I157" s="57">
        <v>0.2</v>
      </c>
    </row>
    <row r="158" spans="1:9" ht="12.75">
      <c r="A158" s="98" t="s">
        <v>655</v>
      </c>
      <c r="B158" s="71"/>
      <c r="C158" s="101">
        <v>55</v>
      </c>
      <c r="E158" s="50">
        <v>52.2</v>
      </c>
      <c r="G158" s="56"/>
      <c r="H158" s="119"/>
      <c r="I158" s="57">
        <v>0.2</v>
      </c>
    </row>
    <row r="159" spans="1:9" ht="12.75">
      <c r="A159" s="98" t="s">
        <v>656</v>
      </c>
      <c r="B159" s="71"/>
      <c r="C159" s="101">
        <v>55</v>
      </c>
      <c r="E159" s="50">
        <v>52.2</v>
      </c>
      <c r="G159" s="56"/>
      <c r="H159" s="119"/>
      <c r="I159" s="57">
        <v>0.2</v>
      </c>
    </row>
    <row r="160" spans="1:9" ht="12.75">
      <c r="A160" s="98" t="s">
        <v>657</v>
      </c>
      <c r="B160" s="71"/>
      <c r="C160" s="101">
        <v>55</v>
      </c>
      <c r="E160" s="50">
        <v>52.2</v>
      </c>
      <c r="G160" s="56"/>
      <c r="H160" s="119"/>
      <c r="I160" s="57">
        <v>0.2</v>
      </c>
    </row>
    <row r="161" spans="1:9" ht="12.75">
      <c r="A161" s="98" t="s">
        <v>658</v>
      </c>
      <c r="B161" s="71"/>
      <c r="C161" s="101">
        <v>55</v>
      </c>
      <c r="E161" s="50">
        <v>52.2</v>
      </c>
      <c r="G161" s="56"/>
      <c r="H161" s="119"/>
      <c r="I161" s="57">
        <v>0.2</v>
      </c>
    </row>
    <row r="162" spans="1:9" ht="12.75">
      <c r="A162" s="98" t="s">
        <v>659</v>
      </c>
      <c r="B162" s="71"/>
      <c r="C162" s="101">
        <v>55</v>
      </c>
      <c r="E162" s="50">
        <v>52.2</v>
      </c>
      <c r="G162" s="56"/>
      <c r="H162" s="119"/>
      <c r="I162" s="57">
        <v>0.2</v>
      </c>
    </row>
    <row r="163" spans="1:9" ht="12.75">
      <c r="A163" s="98" t="s">
        <v>660</v>
      </c>
      <c r="B163" s="71"/>
      <c r="C163" s="101">
        <v>55</v>
      </c>
      <c r="E163" s="50">
        <v>52.2</v>
      </c>
      <c r="G163" s="56"/>
      <c r="H163" s="119"/>
      <c r="I163" s="57">
        <v>0.2</v>
      </c>
    </row>
    <row r="164" spans="1:9" ht="12.75">
      <c r="A164" s="98" t="s">
        <v>661</v>
      </c>
      <c r="B164" s="71"/>
      <c r="C164" s="101">
        <v>55</v>
      </c>
      <c r="E164" s="50">
        <v>52.2</v>
      </c>
      <c r="G164" s="56"/>
      <c r="H164" s="119"/>
      <c r="I164" s="57">
        <v>0.2</v>
      </c>
    </row>
    <row r="165" spans="1:9" ht="12.75">
      <c r="A165" s="98" t="s">
        <v>662</v>
      </c>
      <c r="B165" s="71"/>
      <c r="C165" s="101">
        <v>55</v>
      </c>
      <c r="E165" s="50">
        <v>52.2</v>
      </c>
      <c r="G165" s="56"/>
      <c r="H165" s="119"/>
      <c r="I165" s="57">
        <v>0.2</v>
      </c>
    </row>
    <row r="166" spans="1:9" ht="12.75">
      <c r="A166" s="98" t="s">
        <v>663</v>
      </c>
      <c r="B166" s="71"/>
      <c r="C166" s="101">
        <v>55</v>
      </c>
      <c r="E166" s="50">
        <v>52.2</v>
      </c>
      <c r="G166" s="56"/>
      <c r="H166" s="119"/>
      <c r="I166" s="57">
        <v>0.2</v>
      </c>
    </row>
    <row r="167" spans="1:9" ht="12.75">
      <c r="A167" s="98" t="s">
        <v>664</v>
      </c>
      <c r="B167" s="71"/>
      <c r="C167" s="101">
        <v>55</v>
      </c>
      <c r="E167" s="50">
        <v>52.2</v>
      </c>
      <c r="G167" s="56"/>
      <c r="H167" s="119"/>
      <c r="I167" s="57">
        <v>0.2</v>
      </c>
    </row>
    <row r="168" spans="1:9" ht="12.75">
      <c r="A168" s="98" t="s">
        <v>665</v>
      </c>
      <c r="B168" s="71"/>
      <c r="C168" s="101">
        <v>55</v>
      </c>
      <c r="E168" s="50">
        <v>52.2</v>
      </c>
      <c r="G168" s="56"/>
      <c r="H168" s="119"/>
      <c r="I168" s="57">
        <v>0.2</v>
      </c>
    </row>
    <row r="169" spans="1:9" ht="12.75">
      <c r="A169" s="98" t="s">
        <v>666</v>
      </c>
      <c r="B169" s="71"/>
      <c r="C169" s="101">
        <v>55</v>
      </c>
      <c r="E169" s="50">
        <v>52.2</v>
      </c>
      <c r="G169" s="56"/>
      <c r="H169" s="119"/>
      <c r="I169" s="57">
        <v>0.2</v>
      </c>
    </row>
    <row r="170" spans="1:9" ht="12.75">
      <c r="A170" s="98" t="s">
        <v>667</v>
      </c>
      <c r="B170" s="71"/>
      <c r="C170" s="101">
        <v>55</v>
      </c>
      <c r="E170" s="50">
        <v>52.2</v>
      </c>
      <c r="G170" s="56"/>
      <c r="H170" s="119"/>
      <c r="I170" s="57">
        <v>0.2</v>
      </c>
    </row>
    <row r="171" spans="1:9" ht="12.75">
      <c r="A171" s="98" t="s">
        <v>668</v>
      </c>
      <c r="B171" s="71"/>
      <c r="C171" s="101">
        <v>55</v>
      </c>
      <c r="E171" s="50">
        <v>52.2</v>
      </c>
      <c r="G171" s="56"/>
      <c r="H171" s="119"/>
      <c r="I171" s="57">
        <v>0.2</v>
      </c>
    </row>
    <row r="172" spans="1:9" ht="12.75">
      <c r="A172" s="98" t="s">
        <v>669</v>
      </c>
      <c r="B172" s="71"/>
      <c r="C172" s="101">
        <v>55</v>
      </c>
      <c r="E172" s="50">
        <v>52.2</v>
      </c>
      <c r="G172" s="56"/>
      <c r="H172" s="119"/>
      <c r="I172" s="57">
        <v>0.2</v>
      </c>
    </row>
    <row r="173" spans="1:9" ht="12.75">
      <c r="A173" s="98" t="s">
        <v>670</v>
      </c>
      <c r="B173" s="71"/>
      <c r="C173" s="101">
        <v>55</v>
      </c>
      <c r="E173" s="50">
        <v>52.2</v>
      </c>
      <c r="G173" s="56"/>
      <c r="H173" s="119"/>
      <c r="I173" s="57">
        <v>0.2</v>
      </c>
    </row>
    <row r="174" spans="1:9" ht="12.75">
      <c r="A174" s="98" t="s">
        <v>671</v>
      </c>
      <c r="B174" s="71"/>
      <c r="C174" s="101">
        <v>55</v>
      </c>
      <c r="E174" s="50">
        <v>52.2</v>
      </c>
      <c r="G174" s="56"/>
      <c r="H174" s="119"/>
      <c r="I174" s="57">
        <v>0.2</v>
      </c>
    </row>
    <row r="175" spans="1:9" ht="12.75">
      <c r="A175" s="98" t="s">
        <v>672</v>
      </c>
      <c r="B175" s="71"/>
      <c r="C175" s="101">
        <v>55</v>
      </c>
      <c r="E175" s="50">
        <v>52.2</v>
      </c>
      <c r="G175" s="56"/>
      <c r="H175" s="119"/>
      <c r="I175" s="57">
        <v>0.2</v>
      </c>
    </row>
    <row r="176" spans="1:9" ht="12.75">
      <c r="A176" s="98" t="s">
        <v>673</v>
      </c>
      <c r="B176" s="71"/>
      <c r="C176" s="101">
        <v>55</v>
      </c>
      <c r="E176" s="50">
        <v>52.2</v>
      </c>
      <c r="G176" s="56"/>
      <c r="H176" s="119"/>
      <c r="I176" s="57">
        <v>0.2</v>
      </c>
    </row>
    <row r="177" spans="1:9" ht="12.75">
      <c r="A177" s="98" t="s">
        <v>674</v>
      </c>
      <c r="B177" s="71"/>
      <c r="C177" s="101">
        <v>55</v>
      </c>
      <c r="E177" s="50">
        <v>52.2</v>
      </c>
      <c r="G177" s="56"/>
      <c r="H177" s="119"/>
      <c r="I177" s="57">
        <v>0.2</v>
      </c>
    </row>
    <row r="178" spans="1:9" ht="12.75">
      <c r="A178" s="98" t="s">
        <v>675</v>
      </c>
      <c r="B178" s="71"/>
      <c r="C178" s="101">
        <v>55</v>
      </c>
      <c r="E178" s="50">
        <v>52.2</v>
      </c>
      <c r="G178" s="56"/>
      <c r="H178" s="119"/>
      <c r="I178" s="57">
        <v>0.2</v>
      </c>
    </row>
    <row r="179" spans="1:9" ht="12.75">
      <c r="A179" s="98" t="s">
        <v>676</v>
      </c>
      <c r="B179" s="71"/>
      <c r="C179" s="101">
        <v>55</v>
      </c>
      <c r="E179" s="50">
        <v>52.2</v>
      </c>
      <c r="G179" s="56"/>
      <c r="H179" s="119"/>
      <c r="I179" s="57">
        <v>0.2</v>
      </c>
    </row>
    <row r="180" spans="1:9" ht="12.75">
      <c r="A180" s="122"/>
      <c r="B180" s="71"/>
      <c r="E180" s="50"/>
      <c r="G180" s="56"/>
      <c r="I180" s="57">
        <v>0.2</v>
      </c>
    </row>
    <row r="181" spans="1:9" ht="12.75">
      <c r="A181" s="122"/>
      <c r="B181" s="71"/>
      <c r="E181" s="50"/>
      <c r="G181" s="56"/>
      <c r="I181" s="57">
        <v>0.2</v>
      </c>
    </row>
    <row r="182" spans="1:9" ht="12.75">
      <c r="A182" s="122"/>
      <c r="B182" s="71"/>
      <c r="E182" s="50"/>
      <c r="G182" s="56"/>
      <c r="I182" s="57">
        <v>0.2</v>
      </c>
    </row>
    <row r="183" spans="1:9" ht="12.75">
      <c r="A183" s="98" t="s">
        <v>677</v>
      </c>
      <c r="B183" s="71"/>
      <c r="C183" s="55">
        <v>76.7</v>
      </c>
      <c r="E183" s="50">
        <v>72.8</v>
      </c>
      <c r="G183" s="56"/>
      <c r="H183" s="97" t="s">
        <v>678</v>
      </c>
      <c r="I183" s="57">
        <v>0.2</v>
      </c>
    </row>
    <row r="184" spans="1:9" ht="12.75">
      <c r="A184" s="98" t="s">
        <v>679</v>
      </c>
      <c r="B184" s="71"/>
      <c r="C184" s="55">
        <v>76.7</v>
      </c>
      <c r="E184" s="50">
        <v>72.8</v>
      </c>
      <c r="G184" s="56"/>
      <c r="H184" s="123" t="s">
        <v>678</v>
      </c>
      <c r="I184" s="57"/>
    </row>
    <row r="185" spans="1:9" ht="12.75">
      <c r="A185" s="98" t="s">
        <v>680</v>
      </c>
      <c r="B185" s="71"/>
      <c r="C185" s="55">
        <v>76.7</v>
      </c>
      <c r="E185" s="50">
        <v>72.8</v>
      </c>
      <c r="G185" s="56"/>
      <c r="H185" s="123"/>
      <c r="I185" s="57"/>
    </row>
    <row r="186" spans="1:9" ht="12.75">
      <c r="A186" s="98" t="s">
        <v>681</v>
      </c>
      <c r="B186" s="71"/>
      <c r="C186" s="55">
        <v>76.7</v>
      </c>
      <c r="E186" s="50">
        <v>72.8</v>
      </c>
      <c r="G186" s="56"/>
      <c r="H186" s="123"/>
      <c r="I186" s="57">
        <v>0.2</v>
      </c>
    </row>
    <row r="187" spans="1:9" ht="12.75">
      <c r="A187" s="98" t="s">
        <v>682</v>
      </c>
      <c r="B187" s="71"/>
      <c r="C187" s="55">
        <v>76.7</v>
      </c>
      <c r="E187" s="50">
        <v>72.8</v>
      </c>
      <c r="G187" s="56"/>
      <c r="H187" s="123"/>
      <c r="I187" s="57">
        <v>0.2</v>
      </c>
    </row>
    <row r="188" spans="1:9" ht="12.75">
      <c r="A188" s="98" t="s">
        <v>683</v>
      </c>
      <c r="B188" s="71"/>
      <c r="C188" s="55">
        <v>76.7</v>
      </c>
      <c r="E188" s="50">
        <v>72.8</v>
      </c>
      <c r="G188" s="56"/>
      <c r="H188" s="123"/>
      <c r="I188" s="57">
        <v>0.2</v>
      </c>
    </row>
    <row r="189" spans="1:9" ht="12.75">
      <c r="A189" s="98" t="s">
        <v>684</v>
      </c>
      <c r="B189" s="71"/>
      <c r="C189" s="55">
        <v>76.7</v>
      </c>
      <c r="E189" s="50">
        <v>72.8</v>
      </c>
      <c r="G189" s="56"/>
      <c r="H189" s="123"/>
      <c r="I189" s="57">
        <v>0.2</v>
      </c>
    </row>
    <row r="190" spans="1:9" ht="12.75">
      <c r="A190" s="98" t="s">
        <v>685</v>
      </c>
      <c r="B190" s="71"/>
      <c r="C190" s="55">
        <v>76.7</v>
      </c>
      <c r="E190" s="50">
        <v>72.8</v>
      </c>
      <c r="G190" s="56"/>
      <c r="H190" s="123"/>
      <c r="I190" s="57">
        <v>0.2</v>
      </c>
    </row>
    <row r="191" spans="1:9" ht="12.75">
      <c r="A191" s="98" t="s">
        <v>686</v>
      </c>
      <c r="B191" s="71"/>
      <c r="C191" s="55">
        <v>76.7</v>
      </c>
      <c r="E191" s="50">
        <v>72.8</v>
      </c>
      <c r="G191" s="56"/>
      <c r="H191" s="123"/>
      <c r="I191" s="57">
        <v>0.2</v>
      </c>
    </row>
    <row r="192" spans="1:9" ht="12.75">
      <c r="A192" s="98" t="s">
        <v>687</v>
      </c>
      <c r="B192" s="71"/>
      <c r="C192" s="55">
        <v>76.7</v>
      </c>
      <c r="E192" s="50">
        <v>72.8</v>
      </c>
      <c r="G192" s="56"/>
      <c r="H192" s="123"/>
      <c r="I192" s="57">
        <v>0.2</v>
      </c>
    </row>
    <row r="193" spans="1:9" ht="12.75">
      <c r="A193" s="98" t="s">
        <v>688</v>
      </c>
      <c r="B193" s="71"/>
      <c r="C193" s="55">
        <v>76.7</v>
      </c>
      <c r="E193" s="50">
        <v>72.8</v>
      </c>
      <c r="G193" s="56"/>
      <c r="H193" s="123"/>
      <c r="I193" s="57">
        <v>0.2</v>
      </c>
    </row>
    <row r="194" spans="1:9" ht="12.75">
      <c r="A194" s="98" t="s">
        <v>689</v>
      </c>
      <c r="B194" s="71"/>
      <c r="C194" s="55">
        <v>76.7</v>
      </c>
      <c r="E194" s="50">
        <v>72.8</v>
      </c>
      <c r="G194" s="56"/>
      <c r="H194" s="123"/>
      <c r="I194" s="57">
        <v>0.2</v>
      </c>
    </row>
    <row r="195" spans="1:9" ht="12.75">
      <c r="A195" s="98" t="s">
        <v>690</v>
      </c>
      <c r="B195" s="71"/>
      <c r="C195" s="55">
        <v>76.7</v>
      </c>
      <c r="E195" s="50">
        <v>72.8</v>
      </c>
      <c r="G195" s="56"/>
      <c r="H195" s="123"/>
      <c r="I195" s="57">
        <v>0.2</v>
      </c>
    </row>
    <row r="196" spans="1:9" ht="12.75">
      <c r="A196" s="98" t="s">
        <v>691</v>
      </c>
      <c r="B196" s="71"/>
      <c r="C196" s="55">
        <v>76.7</v>
      </c>
      <c r="E196" s="50">
        <v>72.8</v>
      </c>
      <c r="G196" s="56"/>
      <c r="H196" s="123"/>
      <c r="I196" s="57">
        <v>0.2</v>
      </c>
    </row>
    <row r="197" spans="1:9" ht="12.75">
      <c r="A197" s="98" t="s">
        <v>692</v>
      </c>
      <c r="B197" s="71"/>
      <c r="C197" s="55">
        <v>76.7</v>
      </c>
      <c r="E197" s="50">
        <v>72.8</v>
      </c>
      <c r="G197" s="56"/>
      <c r="H197" s="123"/>
      <c r="I197" s="57">
        <v>0.2</v>
      </c>
    </row>
    <row r="198" spans="1:9" ht="12.75">
      <c r="A198" s="98" t="s">
        <v>693</v>
      </c>
      <c r="B198" s="71"/>
      <c r="C198" s="55">
        <v>76.7</v>
      </c>
      <c r="E198" s="50">
        <v>72.8</v>
      </c>
      <c r="G198" s="56"/>
      <c r="H198" s="123"/>
      <c r="I198" s="57">
        <v>0.2</v>
      </c>
    </row>
    <row r="199" spans="1:9" ht="12.75">
      <c r="A199" s="98" t="s">
        <v>694</v>
      </c>
      <c r="B199" s="71"/>
      <c r="C199" s="55">
        <v>76.7</v>
      </c>
      <c r="E199" s="50">
        <v>72.8</v>
      </c>
      <c r="G199" s="56"/>
      <c r="H199" s="123"/>
      <c r="I199" s="57">
        <v>0.2</v>
      </c>
    </row>
    <row r="200" spans="1:9" ht="12.75">
      <c r="A200" s="98" t="s">
        <v>695</v>
      </c>
      <c r="B200" s="71"/>
      <c r="C200" s="55">
        <v>76.7</v>
      </c>
      <c r="E200" s="50">
        <v>72.8</v>
      </c>
      <c r="G200" s="56"/>
      <c r="H200" s="123"/>
      <c r="I200" s="57">
        <v>0.2</v>
      </c>
    </row>
    <row r="201" spans="1:9" ht="12.75">
      <c r="A201" s="98" t="s">
        <v>696</v>
      </c>
      <c r="B201" s="71"/>
      <c r="C201" s="55">
        <v>76.7</v>
      </c>
      <c r="E201" s="50">
        <v>72.8</v>
      </c>
      <c r="G201" s="56"/>
      <c r="H201" s="123"/>
      <c r="I201" s="57">
        <v>0.2</v>
      </c>
    </row>
    <row r="202" spans="1:9" ht="12.75">
      <c r="A202" s="98" t="s">
        <v>697</v>
      </c>
      <c r="B202" s="71"/>
      <c r="C202" s="55">
        <v>76.7</v>
      </c>
      <c r="E202" s="50">
        <v>72.8</v>
      </c>
      <c r="G202" s="56"/>
      <c r="H202" s="123"/>
      <c r="I202" s="57">
        <v>0.2</v>
      </c>
    </row>
    <row r="203" spans="1:9" ht="12.75">
      <c r="A203" s="98" t="s">
        <v>698</v>
      </c>
      <c r="B203" s="71"/>
      <c r="C203" s="55">
        <v>76.7</v>
      </c>
      <c r="E203" s="50">
        <v>72.8</v>
      </c>
      <c r="G203" s="56"/>
      <c r="H203" s="123"/>
      <c r="I203" s="57">
        <v>0.2</v>
      </c>
    </row>
    <row r="204" spans="1:9" ht="12.75">
      <c r="A204" s="98" t="s">
        <v>699</v>
      </c>
      <c r="B204" s="71"/>
      <c r="C204" s="55">
        <v>76.7</v>
      </c>
      <c r="E204" s="50">
        <v>72.8</v>
      </c>
      <c r="G204" s="56"/>
      <c r="H204" s="123"/>
      <c r="I204" s="57">
        <v>0.2</v>
      </c>
    </row>
    <row r="205" spans="1:9" ht="12.75">
      <c r="A205" s="98" t="s">
        <v>700</v>
      </c>
      <c r="B205" s="71"/>
      <c r="C205" s="55">
        <v>76.7</v>
      </c>
      <c r="E205" s="50">
        <v>72.8</v>
      </c>
      <c r="G205" s="56"/>
      <c r="H205" s="123"/>
      <c r="I205" s="57">
        <v>0.2</v>
      </c>
    </row>
    <row r="206" spans="1:9" ht="12.75">
      <c r="A206" s="98" t="s">
        <v>701</v>
      </c>
      <c r="B206" s="71"/>
      <c r="C206" s="55">
        <v>76.7</v>
      </c>
      <c r="E206" s="50">
        <v>72.8</v>
      </c>
      <c r="G206" s="56"/>
      <c r="H206" s="123"/>
      <c r="I206" s="57">
        <v>0.2</v>
      </c>
    </row>
    <row r="207" spans="1:9" ht="12.75">
      <c r="A207" s="98" t="s">
        <v>702</v>
      </c>
      <c r="B207" s="71"/>
      <c r="C207" s="55">
        <v>76.7</v>
      </c>
      <c r="E207" s="50">
        <v>72.8</v>
      </c>
      <c r="G207" s="56"/>
      <c r="H207" s="123"/>
      <c r="I207" s="57">
        <v>0.2</v>
      </c>
    </row>
    <row r="208" spans="1:9" ht="12.75">
      <c r="A208" s="98" t="s">
        <v>703</v>
      </c>
      <c r="B208" s="71"/>
      <c r="C208" s="55">
        <v>76.7</v>
      </c>
      <c r="E208" s="50">
        <v>72.8</v>
      </c>
      <c r="G208" s="56"/>
      <c r="H208" s="123"/>
      <c r="I208" s="57">
        <v>0.2</v>
      </c>
    </row>
    <row r="209" spans="1:9" ht="12.75">
      <c r="A209" s="98" t="s">
        <v>704</v>
      </c>
      <c r="B209" s="71"/>
      <c r="C209" s="55">
        <v>76.7</v>
      </c>
      <c r="E209" s="50">
        <v>72.8</v>
      </c>
      <c r="G209" s="56"/>
      <c r="H209" s="123"/>
      <c r="I209" s="57">
        <v>0.2</v>
      </c>
    </row>
    <row r="210" spans="1:9" ht="12.75">
      <c r="A210" s="98" t="s">
        <v>705</v>
      </c>
      <c r="B210" s="71"/>
      <c r="C210" s="55">
        <v>76.7</v>
      </c>
      <c r="E210" s="50">
        <v>72.8</v>
      </c>
      <c r="G210" s="56"/>
      <c r="H210" s="123"/>
      <c r="I210" s="57">
        <v>0.2</v>
      </c>
    </row>
    <row r="211" spans="1:9" ht="12.75">
      <c r="A211" s="98" t="s">
        <v>706</v>
      </c>
      <c r="B211" s="71"/>
      <c r="C211" s="55">
        <v>76.7</v>
      </c>
      <c r="E211" s="50">
        <v>72.8</v>
      </c>
      <c r="G211" s="56"/>
      <c r="H211" s="123"/>
      <c r="I211" s="57">
        <v>0.2</v>
      </c>
    </row>
    <row r="212" spans="1:9" ht="12.75">
      <c r="A212" s="98" t="s">
        <v>707</v>
      </c>
      <c r="B212" s="71"/>
      <c r="C212" s="55">
        <v>76.7</v>
      </c>
      <c r="E212" s="50">
        <v>72.8</v>
      </c>
      <c r="G212" s="56"/>
      <c r="H212" s="123"/>
      <c r="I212" s="57">
        <v>0.2</v>
      </c>
    </row>
    <row r="213" spans="1:9" ht="12.75">
      <c r="A213" s="98" t="s">
        <v>708</v>
      </c>
      <c r="B213" s="71"/>
      <c r="C213" s="55">
        <v>76.7</v>
      </c>
      <c r="E213" s="50">
        <v>72.8</v>
      </c>
      <c r="G213" s="56"/>
      <c r="H213" s="123"/>
      <c r="I213" s="57">
        <v>0.2</v>
      </c>
    </row>
    <row r="214" spans="1:9" ht="12.75">
      <c r="A214" s="98" t="s">
        <v>709</v>
      </c>
      <c r="B214" s="71"/>
      <c r="C214" s="55">
        <v>76.7</v>
      </c>
      <c r="E214" s="50">
        <v>72.8</v>
      </c>
      <c r="G214" s="56"/>
      <c r="H214" s="123"/>
      <c r="I214" s="57">
        <v>0.2</v>
      </c>
    </row>
    <row r="215" spans="1:9" ht="12.75">
      <c r="A215" s="98" t="s">
        <v>710</v>
      </c>
      <c r="B215" s="71"/>
      <c r="C215" s="55">
        <v>76.7</v>
      </c>
      <c r="E215" s="50">
        <v>72.8</v>
      </c>
      <c r="G215" s="56"/>
      <c r="H215" s="123"/>
      <c r="I215" s="57">
        <v>0.2</v>
      </c>
    </row>
    <row r="216" spans="1:9" ht="12.75">
      <c r="A216" s="98" t="s">
        <v>711</v>
      </c>
      <c r="B216" s="71"/>
      <c r="C216" s="55">
        <v>76.7</v>
      </c>
      <c r="E216" s="50">
        <v>72.8</v>
      </c>
      <c r="G216" s="56"/>
      <c r="H216" s="123"/>
      <c r="I216" s="57">
        <v>0.2</v>
      </c>
    </row>
    <row r="217" spans="1:9" ht="12.75">
      <c r="A217" s="98" t="s">
        <v>712</v>
      </c>
      <c r="B217" s="124"/>
      <c r="C217" s="55">
        <v>76.7</v>
      </c>
      <c r="E217" s="50">
        <v>72.8</v>
      </c>
      <c r="G217" s="56"/>
      <c r="H217" s="123"/>
      <c r="I217" s="57">
        <v>0.2</v>
      </c>
    </row>
    <row r="218" spans="1:8" ht="12.75">
      <c r="A218" s="98" t="s">
        <v>713</v>
      </c>
      <c r="B218" s="125"/>
      <c r="C218" s="55">
        <v>76.7</v>
      </c>
      <c r="E218" s="50">
        <v>72.8</v>
      </c>
      <c r="G218" s="56"/>
      <c r="H218" s="123"/>
    </row>
    <row r="219" spans="1:8" ht="12.75">
      <c r="A219" s="98" t="s">
        <v>714</v>
      </c>
      <c r="B219" s="67"/>
      <c r="C219" s="55">
        <v>76.7</v>
      </c>
      <c r="E219" s="50">
        <v>72.8</v>
      </c>
      <c r="G219" s="56"/>
      <c r="H219" s="123"/>
    </row>
    <row r="220" spans="1:8" ht="12.75">
      <c r="A220" s="98" t="s">
        <v>715</v>
      </c>
      <c r="B220" s="67"/>
      <c r="C220" s="55">
        <v>76.7</v>
      </c>
      <c r="E220" s="50">
        <v>72.8</v>
      </c>
      <c r="G220" s="56"/>
      <c r="H220" s="123"/>
    </row>
    <row r="221" spans="1:8" ht="12.75">
      <c r="A221" s="98" t="s">
        <v>716</v>
      </c>
      <c r="B221" s="67"/>
      <c r="C221" s="55">
        <v>76.7</v>
      </c>
      <c r="E221" s="50">
        <v>72.8</v>
      </c>
      <c r="G221" s="56"/>
      <c r="H221" s="123"/>
    </row>
    <row r="222" spans="1:8" ht="12.75">
      <c r="A222" s="98" t="s">
        <v>717</v>
      </c>
      <c r="B222" s="67"/>
      <c r="C222" s="55">
        <v>76.7</v>
      </c>
      <c r="E222" s="50">
        <v>72.8</v>
      </c>
      <c r="G222" s="56"/>
      <c r="H222" s="123"/>
    </row>
    <row r="223" spans="1:8" ht="12.75">
      <c r="A223" s="98" t="s">
        <v>718</v>
      </c>
      <c r="B223" s="67"/>
      <c r="C223" s="55">
        <v>76.7</v>
      </c>
      <c r="E223" s="50">
        <v>72.8</v>
      </c>
      <c r="G223" s="56"/>
      <c r="H223" s="123"/>
    </row>
    <row r="224" spans="1:8" ht="12.75">
      <c r="A224" s="98" t="s">
        <v>719</v>
      </c>
      <c r="B224" s="67"/>
      <c r="C224" s="55">
        <v>76.7</v>
      </c>
      <c r="E224" s="50">
        <v>72.8</v>
      </c>
      <c r="G224" s="56"/>
      <c r="H224" s="123"/>
    </row>
    <row r="225" spans="1:8" ht="12.75">
      <c r="A225" s="98" t="s">
        <v>720</v>
      </c>
      <c r="B225" s="67"/>
      <c r="C225" s="55">
        <v>76.7</v>
      </c>
      <c r="E225" s="50">
        <v>72.8</v>
      </c>
      <c r="G225" s="56"/>
      <c r="H225" s="123"/>
    </row>
    <row r="226" spans="1:7" ht="12.75">
      <c r="A226" s="46"/>
      <c r="B226" s="59"/>
      <c r="C226" s="126"/>
      <c r="E226" s="50"/>
      <c r="G226" s="56"/>
    </row>
    <row r="227" spans="1:7" ht="12.75">
      <c r="A227" s="46"/>
      <c r="B227" s="59"/>
      <c r="C227" s="126"/>
      <c r="E227" s="50"/>
      <c r="G227" s="56"/>
    </row>
    <row r="228" spans="1:7" ht="12.75">
      <c r="A228" s="46"/>
      <c r="B228" s="59"/>
      <c r="C228" s="126"/>
      <c r="E228" s="50"/>
      <c r="G228" s="56"/>
    </row>
    <row r="229" spans="1:7" ht="12.75">
      <c r="A229" s="46"/>
      <c r="B229" s="59"/>
      <c r="C229" s="126"/>
      <c r="E229" s="50"/>
      <c r="G229" s="56"/>
    </row>
    <row r="230" spans="1:7" ht="12.75">
      <c r="A230" s="46"/>
      <c r="B230" s="59"/>
      <c r="C230" s="126"/>
      <c r="E230" s="50"/>
      <c r="G230" s="56"/>
    </row>
    <row r="231" spans="1:7" ht="12.75">
      <c r="A231" s="46"/>
      <c r="B231" s="59"/>
      <c r="C231" s="126"/>
      <c r="E231" s="50"/>
      <c r="G231" s="56"/>
    </row>
    <row r="232" spans="1:7" ht="12.75">
      <c r="A232" s="46"/>
      <c r="B232" s="59"/>
      <c r="C232" s="126"/>
      <c r="E232" s="50"/>
      <c r="G232" s="56"/>
    </row>
    <row r="233" spans="1:7" ht="12.75">
      <c r="A233" s="46"/>
      <c r="B233" s="59"/>
      <c r="C233" s="126"/>
      <c r="E233" s="50"/>
      <c r="G233" s="56"/>
    </row>
    <row r="234" spans="1:7" ht="12.75">
      <c r="A234" s="46"/>
      <c r="B234" s="59"/>
      <c r="C234" s="126"/>
      <c r="E234" s="50"/>
      <c r="G234" s="56"/>
    </row>
    <row r="235" spans="1:7" ht="12.75">
      <c r="A235" s="46"/>
      <c r="B235" s="59"/>
      <c r="C235" s="126"/>
      <c r="E235" s="50"/>
      <c r="G235" s="56"/>
    </row>
    <row r="236" spans="1:7" ht="12.75">
      <c r="A236" s="46"/>
      <c r="B236" s="59"/>
      <c r="C236" s="126"/>
      <c r="E236" s="50"/>
      <c r="G236" s="56"/>
    </row>
    <row r="237" spans="1:7" ht="12.75">
      <c r="A237" s="46"/>
      <c r="B237" s="59"/>
      <c r="C237" s="126"/>
      <c r="E237" s="50"/>
      <c r="G237" s="56"/>
    </row>
    <row r="238" spans="1:7" ht="12.75">
      <c r="A238" s="46"/>
      <c r="B238" s="59"/>
      <c r="C238" s="126"/>
      <c r="E238" s="50"/>
      <c r="G238" s="56"/>
    </row>
    <row r="239" spans="1:7" ht="12.75">
      <c r="A239" s="46"/>
      <c r="B239" s="59"/>
      <c r="C239" s="126"/>
      <c r="E239" s="50"/>
      <c r="G239" s="56"/>
    </row>
    <row r="240" spans="1:7" ht="12.75">
      <c r="A240" s="46"/>
      <c r="B240" s="59"/>
      <c r="C240" s="126"/>
      <c r="E240" s="50"/>
      <c r="G240" s="56"/>
    </row>
    <row r="241" spans="1:7" ht="12.75">
      <c r="A241" s="46"/>
      <c r="B241" s="59"/>
      <c r="C241" s="126"/>
      <c r="E241" s="50"/>
      <c r="G241" s="56"/>
    </row>
    <row r="242" spans="1:7" ht="12.75">
      <c r="A242" s="46"/>
      <c r="B242" s="59"/>
      <c r="C242" s="126"/>
      <c r="E242" s="50"/>
      <c r="G242" s="56"/>
    </row>
    <row r="243" spans="1:7" ht="12.75">
      <c r="A243" s="46"/>
      <c r="B243" s="59"/>
      <c r="C243" s="126"/>
      <c r="E243" s="50"/>
      <c r="G243" s="56"/>
    </row>
    <row r="244" spans="1:7" ht="12.75">
      <c r="A244" s="46"/>
      <c r="B244" s="59"/>
      <c r="C244" s="126"/>
      <c r="E244" s="50"/>
      <c r="G244" s="56"/>
    </row>
    <row r="245" spans="1:7" ht="12.75">
      <c r="A245" s="46"/>
      <c r="B245" s="59"/>
      <c r="C245" s="126"/>
      <c r="E245" s="50"/>
      <c r="G245" s="56"/>
    </row>
    <row r="246" spans="1:7" ht="12.75">
      <c r="A246" s="46"/>
      <c r="B246" s="59"/>
      <c r="C246" s="126"/>
      <c r="E246" s="50"/>
      <c r="G246" s="56"/>
    </row>
    <row r="247" spans="1:7" ht="12.75">
      <c r="A247" s="46"/>
      <c r="B247" s="59"/>
      <c r="C247" s="126"/>
      <c r="E247" s="50"/>
      <c r="G247" s="56"/>
    </row>
    <row r="248" spans="1:7" ht="12.75">
      <c r="A248" s="46"/>
      <c r="B248" s="59"/>
      <c r="C248" s="126"/>
      <c r="E248" s="50"/>
      <c r="G248" s="56"/>
    </row>
    <row r="249" spans="1:7" ht="12.75">
      <c r="A249" s="46"/>
      <c r="B249" s="59"/>
      <c r="C249" s="126"/>
      <c r="E249" s="50"/>
      <c r="G249" s="56"/>
    </row>
    <row r="250" spans="1:7" ht="12.75">
      <c r="A250" s="46"/>
      <c r="B250" s="59"/>
      <c r="C250" s="126"/>
      <c r="E250" s="50"/>
      <c r="G250" s="56"/>
    </row>
    <row r="251" spans="1:7" ht="12.75">
      <c r="A251" s="46"/>
      <c r="B251" s="59"/>
      <c r="C251" s="126"/>
      <c r="E251" s="50"/>
      <c r="G251" s="56"/>
    </row>
    <row r="252" spans="1:7" ht="12.75">
      <c r="A252" s="46"/>
      <c r="B252" s="59"/>
      <c r="C252" s="126"/>
      <c r="E252" s="50"/>
      <c r="G252" s="56"/>
    </row>
    <row r="253" spans="1:7" ht="12.75">
      <c r="A253" s="46"/>
      <c r="B253" s="59"/>
      <c r="C253" s="126"/>
      <c r="E253" s="50"/>
      <c r="G253" s="56"/>
    </row>
    <row r="254" spans="1:7" ht="12.75">
      <c r="A254" s="46"/>
      <c r="B254" s="59"/>
      <c r="C254" s="126"/>
      <c r="E254" s="50"/>
      <c r="G254" s="56"/>
    </row>
    <row r="255" spans="1:7" ht="12.75">
      <c r="A255" s="46"/>
      <c r="B255" s="59"/>
      <c r="C255" s="126"/>
      <c r="E255" s="50"/>
      <c r="G255" s="56"/>
    </row>
    <row r="256" spans="1:7" ht="12.75">
      <c r="A256" s="46"/>
      <c r="B256" s="59"/>
      <c r="C256" s="126"/>
      <c r="E256" s="50"/>
      <c r="G256" s="56"/>
    </row>
    <row r="257" spans="1:7" ht="12.75">
      <c r="A257" s="46"/>
      <c r="B257" s="59"/>
      <c r="C257" s="126"/>
      <c r="E257" s="50"/>
      <c r="G257" s="56"/>
    </row>
    <row r="258" spans="1:7" ht="12.75">
      <c r="A258" s="46"/>
      <c r="B258" s="59"/>
      <c r="C258" s="126"/>
      <c r="E258" s="50"/>
      <c r="G258" s="56"/>
    </row>
    <row r="259" spans="1:7" ht="12.75">
      <c r="A259" s="46"/>
      <c r="B259" s="59"/>
      <c r="C259" s="126"/>
      <c r="E259" s="50"/>
      <c r="G259" s="56"/>
    </row>
    <row r="260" spans="1:7" ht="12.75">
      <c r="A260" s="46"/>
      <c r="B260" s="59"/>
      <c r="C260" s="126"/>
      <c r="E260" s="50"/>
      <c r="G260" s="56"/>
    </row>
    <row r="261" spans="1:7" ht="12.75">
      <c r="A261" s="46"/>
      <c r="B261" s="59"/>
      <c r="C261" s="126"/>
      <c r="E261" s="50"/>
      <c r="G261" s="56"/>
    </row>
    <row r="262" spans="1:7" ht="12.75">
      <c r="A262" s="46"/>
      <c r="B262" s="59"/>
      <c r="C262" s="126"/>
      <c r="E262" s="50"/>
      <c r="G262" s="56"/>
    </row>
    <row r="263" spans="1:7" ht="12.75">
      <c r="A263" s="46"/>
      <c r="B263" s="59"/>
      <c r="C263" s="126"/>
      <c r="E263" s="50"/>
      <c r="G263" s="56"/>
    </row>
    <row r="264" spans="1:7" ht="12.75">
      <c r="A264" s="46"/>
      <c r="B264" s="59"/>
      <c r="C264" s="126"/>
      <c r="E264" s="50"/>
      <c r="G264" s="56"/>
    </row>
    <row r="265" spans="1:7" ht="12.75">
      <c r="A265" s="46"/>
      <c r="B265" s="59"/>
      <c r="C265" s="126"/>
      <c r="E265" s="50"/>
      <c r="G265" s="56"/>
    </row>
    <row r="266" spans="1:7" ht="12.75">
      <c r="A266" s="46"/>
      <c r="B266" s="59"/>
      <c r="C266" s="126"/>
      <c r="E266" s="50"/>
      <c r="G266" s="56"/>
    </row>
    <row r="267" spans="1:7" ht="12.75">
      <c r="A267" s="46"/>
      <c r="B267" s="59"/>
      <c r="C267" s="126"/>
      <c r="E267" s="50"/>
      <c r="G267" s="56"/>
    </row>
    <row r="268" spans="1:7" ht="12.75">
      <c r="A268" s="46"/>
      <c r="B268" s="59"/>
      <c r="C268" s="126"/>
      <c r="E268" s="50"/>
      <c r="G268" s="56"/>
    </row>
    <row r="269" spans="1:7" ht="12.75">
      <c r="A269" s="46"/>
      <c r="B269" s="59"/>
      <c r="C269" s="126"/>
      <c r="E269" s="50"/>
      <c r="G269" s="56"/>
    </row>
    <row r="270" spans="1:7" ht="12.75">
      <c r="A270" s="46"/>
      <c r="B270" s="59"/>
      <c r="C270" s="126"/>
      <c r="E270" s="50"/>
      <c r="G270" s="56"/>
    </row>
    <row r="271" spans="1:7" ht="12.75">
      <c r="A271" s="46"/>
      <c r="B271" s="59"/>
      <c r="C271" s="126"/>
      <c r="E271" s="50"/>
      <c r="G271" s="56"/>
    </row>
    <row r="272" spans="1:7" ht="12.75">
      <c r="A272" s="46"/>
      <c r="B272" s="59"/>
      <c r="C272" s="126"/>
      <c r="E272" s="50"/>
      <c r="G272" s="56"/>
    </row>
    <row r="273" spans="1:7" ht="12.75">
      <c r="A273" s="46"/>
      <c r="B273" s="59"/>
      <c r="C273" s="126"/>
      <c r="E273" s="50"/>
      <c r="G273" s="56"/>
    </row>
    <row r="274" spans="1:7" ht="12.75">
      <c r="A274" s="46"/>
      <c r="B274" s="59"/>
      <c r="C274" s="126"/>
      <c r="E274" s="50"/>
      <c r="G274" s="56"/>
    </row>
    <row r="275" spans="1:7" ht="12.75">
      <c r="A275" s="46"/>
      <c r="B275" s="59"/>
      <c r="C275" s="126"/>
      <c r="E275" s="50"/>
      <c r="G275" s="56"/>
    </row>
    <row r="276" spans="1:7" ht="12.75">
      <c r="A276" s="46"/>
      <c r="B276" s="59"/>
      <c r="C276" s="126"/>
      <c r="E276" s="50"/>
      <c r="G276" s="56"/>
    </row>
    <row r="277" spans="1:7" ht="12.75">
      <c r="A277" s="46"/>
      <c r="B277" s="59"/>
      <c r="C277" s="126"/>
      <c r="E277" s="50"/>
      <c r="G277" s="56"/>
    </row>
    <row r="278" spans="1:7" ht="12.75">
      <c r="A278" s="46"/>
      <c r="B278" s="59"/>
      <c r="C278" s="126"/>
      <c r="E278" s="50"/>
      <c r="G278" s="56"/>
    </row>
    <row r="279" spans="1:7" ht="12.75">
      <c r="A279" s="46"/>
      <c r="B279" s="59"/>
      <c r="C279" s="126"/>
      <c r="E279" s="50"/>
      <c r="G279" s="56"/>
    </row>
    <row r="280" spans="1:7" ht="12.75">
      <c r="A280" s="46"/>
      <c r="B280" s="59"/>
      <c r="C280" s="126"/>
      <c r="E280" s="50"/>
      <c r="G280" s="56"/>
    </row>
    <row r="281" spans="1:7" ht="12.75">
      <c r="A281" s="46"/>
      <c r="B281" s="59"/>
      <c r="C281" s="126"/>
      <c r="E281" s="50"/>
      <c r="G281" s="56"/>
    </row>
    <row r="282" spans="1:7" ht="12.75">
      <c r="A282" s="46"/>
      <c r="B282" s="59"/>
      <c r="C282" s="126"/>
      <c r="E282" s="50"/>
      <c r="G282" s="56"/>
    </row>
    <row r="283" spans="1:7" ht="12.75">
      <c r="A283" s="46"/>
      <c r="B283" s="59"/>
      <c r="C283" s="126"/>
      <c r="E283" s="50"/>
      <c r="G283" s="56"/>
    </row>
    <row r="284" spans="1:7" ht="12.75">
      <c r="A284" s="46"/>
      <c r="B284" s="59"/>
      <c r="C284" s="126"/>
      <c r="E284" s="50"/>
      <c r="G284" s="56"/>
    </row>
    <row r="285" spans="1:7" ht="12.75">
      <c r="A285" s="46"/>
      <c r="B285" s="59"/>
      <c r="C285" s="126"/>
      <c r="E285" s="50"/>
      <c r="G285" s="56"/>
    </row>
    <row r="286" spans="1:7" ht="12.75">
      <c r="A286" s="46"/>
      <c r="B286" s="59"/>
      <c r="C286" s="126"/>
      <c r="E286" s="50"/>
      <c r="G286" s="56"/>
    </row>
    <row r="287" spans="1:7" ht="12.75">
      <c r="A287" s="46"/>
      <c r="B287" s="59"/>
      <c r="C287" s="126"/>
      <c r="E287" s="50"/>
      <c r="G287" s="56"/>
    </row>
    <row r="288" spans="1:7" ht="12.75">
      <c r="A288" s="46"/>
      <c r="B288" s="59"/>
      <c r="C288" s="126"/>
      <c r="E288" s="50"/>
      <c r="G288" s="56"/>
    </row>
    <row r="289" spans="1:7" ht="12.75">
      <c r="A289" s="46"/>
      <c r="B289" s="59"/>
      <c r="C289" s="126"/>
      <c r="E289" s="50"/>
      <c r="G289" s="56"/>
    </row>
    <row r="290" spans="1:7" ht="12.75">
      <c r="A290" s="46"/>
      <c r="B290" s="59"/>
      <c r="C290" s="126"/>
      <c r="E290" s="50"/>
      <c r="G290" s="56"/>
    </row>
    <row r="291" spans="1:7" ht="12.75">
      <c r="A291" s="46"/>
      <c r="B291" s="59"/>
      <c r="C291" s="126"/>
      <c r="E291" s="50"/>
      <c r="G291" s="56"/>
    </row>
    <row r="294" spans="1:7" ht="12.75">
      <c r="A294" s="46"/>
      <c r="B294" s="59"/>
      <c r="E294" s="50"/>
      <c r="G294" s="56"/>
    </row>
    <row r="295" spans="1:7" ht="12.75">
      <c r="A295" s="46"/>
      <c r="B295" s="59"/>
      <c r="E295" s="50"/>
      <c r="G295" s="56"/>
    </row>
    <row r="296" spans="1:7" ht="12.75">
      <c r="A296" s="46"/>
      <c r="B296" s="59"/>
      <c r="E296" s="50"/>
      <c r="G296" s="56"/>
    </row>
    <row r="297" spans="1:7" ht="12.75">
      <c r="A297" s="46"/>
      <c r="B297" s="59"/>
      <c r="E297" s="50"/>
      <c r="G297" s="56"/>
    </row>
    <row r="298" spans="1:7" ht="12.75">
      <c r="A298" s="46"/>
      <c r="B298" s="59"/>
      <c r="E298" s="50"/>
      <c r="G298" s="56"/>
    </row>
    <row r="299" spans="1:7" ht="12.75">
      <c r="A299" s="46"/>
      <c r="B299" s="59"/>
      <c r="E299" s="50"/>
      <c r="G299" s="56"/>
    </row>
    <row r="300" spans="1:7" ht="12.75">
      <c r="A300" s="46"/>
      <c r="B300" s="59"/>
      <c r="E300" s="50"/>
      <c r="G300" s="56"/>
    </row>
    <row r="301" spans="1:7" ht="12.75">
      <c r="A301" s="46"/>
      <c r="B301" s="59"/>
      <c r="E301" s="50"/>
      <c r="G301" s="56"/>
    </row>
    <row r="302" spans="1:7" ht="12.75">
      <c r="A302" s="46"/>
      <c r="B302" s="59"/>
      <c r="E302" s="50"/>
      <c r="G302" s="56"/>
    </row>
    <row r="303" spans="1:7" ht="12.75">
      <c r="A303" s="127"/>
      <c r="B303" s="66"/>
      <c r="E303" s="50"/>
      <c r="G303" s="56"/>
    </row>
    <row r="304" spans="1:7" ht="12.75">
      <c r="A304" s="127"/>
      <c r="B304" s="66"/>
      <c r="E304" s="50"/>
      <c r="G304" s="56"/>
    </row>
    <row r="305" spans="1:7" ht="12.75">
      <c r="A305" s="127"/>
      <c r="B305" s="66"/>
      <c r="E305" s="50"/>
      <c r="G305" s="56"/>
    </row>
    <row r="306" spans="1:7" ht="12.75">
      <c r="A306" s="127"/>
      <c r="B306" s="66"/>
      <c r="E306" s="50"/>
      <c r="G306" s="56"/>
    </row>
    <row r="307" spans="1:7" ht="12.75">
      <c r="A307" s="127"/>
      <c r="B307" s="66"/>
      <c r="E307" s="50"/>
      <c r="G307" s="56"/>
    </row>
    <row r="308" spans="1:7" ht="12.75">
      <c r="A308" s="127"/>
      <c r="B308" s="66"/>
      <c r="E308" s="50"/>
      <c r="G308" s="56"/>
    </row>
    <row r="309" spans="1:7" ht="12.75">
      <c r="A309" s="127"/>
      <c r="B309" s="66"/>
      <c r="E309" s="50"/>
      <c r="G309" s="56"/>
    </row>
    <row r="310" spans="1:7" ht="12.75">
      <c r="A310" s="127"/>
      <c r="B310" s="66"/>
      <c r="E310" s="50"/>
      <c r="G310" s="56"/>
    </row>
    <row r="311" spans="1:7" ht="12.75">
      <c r="A311" s="127"/>
      <c r="B311" s="60"/>
      <c r="E311" s="50"/>
      <c r="G311" s="56"/>
    </row>
    <row r="312" spans="1:7" ht="12.75">
      <c r="A312" s="127"/>
      <c r="B312" s="60"/>
      <c r="E312" s="50"/>
      <c r="G312" s="56"/>
    </row>
    <row r="313" spans="1:7" ht="12.75">
      <c r="A313" s="127"/>
      <c r="B313" s="66"/>
      <c r="E313" s="50"/>
      <c r="G313" s="56"/>
    </row>
    <row r="314" spans="1:7" ht="12.75">
      <c r="A314" s="127"/>
      <c r="B314" s="66"/>
      <c r="E314" s="50"/>
      <c r="G314" s="56"/>
    </row>
    <row r="315" spans="1:7" ht="12.75">
      <c r="A315" s="127"/>
      <c r="B315" s="66"/>
      <c r="E315" s="50"/>
      <c r="G315" s="56"/>
    </row>
    <row r="316" spans="1:7" ht="12.75">
      <c r="A316" s="127"/>
      <c r="B316" s="66"/>
      <c r="E316" s="50"/>
      <c r="G316" s="56"/>
    </row>
    <row r="317" spans="1:7" ht="12.75">
      <c r="A317" s="127"/>
      <c r="B317" s="66"/>
      <c r="E317" s="50"/>
      <c r="G317" s="56"/>
    </row>
    <row r="318" spans="1:7" ht="12.75">
      <c r="A318" s="127"/>
      <c r="B318" s="66"/>
      <c r="E318" s="50"/>
      <c r="G318" s="56"/>
    </row>
    <row r="319" spans="1:7" ht="12.75">
      <c r="A319" s="127"/>
      <c r="B319" s="66"/>
      <c r="E319" s="50"/>
      <c r="G319" s="56"/>
    </row>
    <row r="320" spans="1:7" ht="12.75">
      <c r="A320" s="127"/>
      <c r="B320" s="66"/>
      <c r="E320" s="50"/>
      <c r="G320" s="56"/>
    </row>
    <row r="325" spans="1:7" ht="12.75">
      <c r="A325" s="46"/>
      <c r="B325" s="59"/>
      <c r="C325" s="126"/>
      <c r="E325" s="50"/>
      <c r="G325" s="56"/>
    </row>
    <row r="326" spans="1:7" ht="12.75">
      <c r="A326" s="46"/>
      <c r="B326" s="59"/>
      <c r="C326" s="126"/>
      <c r="E326" s="50"/>
      <c r="G326" s="56"/>
    </row>
    <row r="327" spans="1:7" ht="12.75">
      <c r="A327" s="46"/>
      <c r="B327" s="67"/>
      <c r="C327" s="126"/>
      <c r="E327" s="50"/>
      <c r="G327" s="56"/>
    </row>
    <row r="328" spans="1:7" ht="12.75">
      <c r="A328" s="46"/>
      <c r="B328" s="59"/>
      <c r="C328" s="126"/>
      <c r="E328" s="50"/>
      <c r="G328" s="56"/>
    </row>
    <row r="329" spans="1:7" ht="12.75">
      <c r="A329" s="46"/>
      <c r="B329" s="59"/>
      <c r="C329" s="126"/>
      <c r="E329" s="50"/>
      <c r="G329" s="56"/>
    </row>
    <row r="330" spans="1:7" ht="12.75">
      <c r="A330" s="46"/>
      <c r="B330" s="59"/>
      <c r="C330" s="126"/>
      <c r="E330" s="50"/>
      <c r="G330" s="56"/>
    </row>
    <row r="331" spans="1:7" ht="12.75">
      <c r="A331" s="46"/>
      <c r="B331" s="59"/>
      <c r="C331" s="126"/>
      <c r="E331" s="50"/>
      <c r="G331" s="56"/>
    </row>
    <row r="332" spans="1:7" ht="12.75">
      <c r="A332" s="46"/>
      <c r="B332" s="59"/>
      <c r="C332" s="126"/>
      <c r="E332" s="50"/>
      <c r="G332" s="56"/>
    </row>
    <row r="333" spans="1:7" ht="12.75">
      <c r="A333" s="46"/>
      <c r="B333" s="59"/>
      <c r="C333" s="126"/>
      <c r="E333" s="50"/>
      <c r="G333" s="56"/>
    </row>
    <row r="334" spans="1:7" ht="12.75">
      <c r="A334" s="46"/>
      <c r="B334" s="59"/>
      <c r="C334" s="126"/>
      <c r="E334" s="50"/>
      <c r="G334" s="56"/>
    </row>
    <row r="335" spans="1:7" ht="12.75">
      <c r="A335" s="46"/>
      <c r="B335" s="59"/>
      <c r="C335" s="126"/>
      <c r="E335" s="50"/>
      <c r="G335" s="56"/>
    </row>
    <row r="336" spans="1:7" ht="12.75">
      <c r="A336" s="46"/>
      <c r="B336" s="59"/>
      <c r="C336" s="126"/>
      <c r="E336" s="50"/>
      <c r="G336" s="56"/>
    </row>
    <row r="337" spans="1:7" ht="12.75">
      <c r="A337" s="46"/>
      <c r="B337" s="59"/>
      <c r="C337" s="126"/>
      <c r="E337" s="50"/>
      <c r="G337" s="56"/>
    </row>
    <row r="338" spans="1:7" ht="12.75">
      <c r="A338" s="46"/>
      <c r="B338" s="59"/>
      <c r="C338" s="126"/>
      <c r="E338" s="50"/>
      <c r="G338" s="56"/>
    </row>
    <row r="339" spans="1:7" ht="12.75">
      <c r="A339" s="46"/>
      <c r="B339" s="59"/>
      <c r="C339" s="126"/>
      <c r="E339" s="50"/>
      <c r="G339" s="56"/>
    </row>
    <row r="340" spans="1:7" ht="12.75">
      <c r="A340" s="46"/>
      <c r="B340" s="59"/>
      <c r="C340" s="126"/>
      <c r="E340" s="50"/>
      <c r="G340" s="56"/>
    </row>
    <row r="341" spans="1:7" ht="12.75">
      <c r="A341" s="46"/>
      <c r="B341" s="59"/>
      <c r="C341" s="126"/>
      <c r="E341" s="50"/>
      <c r="G341" s="56"/>
    </row>
    <row r="342" spans="1:7" ht="12.75">
      <c r="A342" s="46"/>
      <c r="B342" s="59"/>
      <c r="C342" s="126"/>
      <c r="E342" s="50"/>
      <c r="G342" s="56"/>
    </row>
    <row r="343" spans="1:7" ht="12.75">
      <c r="A343" s="46"/>
      <c r="B343" s="59"/>
      <c r="C343" s="126"/>
      <c r="E343" s="50"/>
      <c r="G343" s="56"/>
    </row>
    <row r="344" spans="1:7" ht="12.75">
      <c r="A344" s="46"/>
      <c r="B344" s="59"/>
      <c r="C344" s="126"/>
      <c r="E344" s="50"/>
      <c r="G344" s="56"/>
    </row>
    <row r="345" spans="1:7" ht="12.75">
      <c r="A345" s="46"/>
      <c r="B345" s="59"/>
      <c r="C345" s="126"/>
      <c r="E345" s="50"/>
      <c r="G345" s="56"/>
    </row>
    <row r="346" spans="1:7" ht="12.75">
      <c r="A346" s="46"/>
      <c r="B346" s="59"/>
      <c r="C346" s="126"/>
      <c r="E346" s="50"/>
      <c r="G346" s="56"/>
    </row>
    <row r="347" spans="1:7" ht="12.75">
      <c r="A347" s="46"/>
      <c r="B347" s="59"/>
      <c r="C347" s="126"/>
      <c r="E347" s="50"/>
      <c r="G347" s="56"/>
    </row>
    <row r="348" spans="1:7" ht="12.75">
      <c r="A348" s="46"/>
      <c r="B348" s="59"/>
      <c r="C348" s="126"/>
      <c r="E348" s="50"/>
      <c r="G348" s="56"/>
    </row>
    <row r="349" spans="1:7" ht="12.75">
      <c r="A349" s="46"/>
      <c r="B349" s="59"/>
      <c r="C349" s="126"/>
      <c r="E349" s="50"/>
      <c r="G349" s="56"/>
    </row>
    <row r="350" spans="1:7" ht="12.75">
      <c r="A350" s="46"/>
      <c r="B350" s="59"/>
      <c r="C350" s="126"/>
      <c r="E350" s="50"/>
      <c r="G350" s="56"/>
    </row>
    <row r="351" spans="1:7" ht="12.75">
      <c r="A351" s="46"/>
      <c r="B351" s="59"/>
      <c r="C351" s="126"/>
      <c r="E351" s="50"/>
      <c r="G351" s="56"/>
    </row>
    <row r="352" spans="1:7" ht="12.75">
      <c r="A352" s="46"/>
      <c r="B352" s="59"/>
      <c r="C352" s="126"/>
      <c r="E352" s="50"/>
      <c r="G352" s="56"/>
    </row>
    <row r="353" spans="1:7" ht="12.75">
      <c r="A353" s="46"/>
      <c r="B353" s="59"/>
      <c r="C353" s="126"/>
      <c r="E353" s="50"/>
      <c r="G353" s="56"/>
    </row>
    <row r="354" spans="1:7" ht="12.75">
      <c r="A354" s="46"/>
      <c r="B354" s="59"/>
      <c r="C354" s="126"/>
      <c r="E354" s="50"/>
      <c r="G354" s="56"/>
    </row>
    <row r="65361" ht="15.75" customHeight="1"/>
    <row r="65362" ht="12.75" customHeight="1"/>
  </sheetData>
  <sheetProtection selectLockedCells="1" selectUnlockedCells="1"/>
  <mergeCells count="11">
    <mergeCell ref="A1:J6"/>
    <mergeCell ref="B9:J9"/>
    <mergeCell ref="B10:J10"/>
    <mergeCell ref="B11:J11"/>
    <mergeCell ref="B12:J12"/>
    <mergeCell ref="B13:J13"/>
    <mergeCell ref="B14:J14"/>
    <mergeCell ref="A16:J16"/>
    <mergeCell ref="A17:J17"/>
    <mergeCell ref="H19:H179"/>
    <mergeCell ref="H184:H225"/>
  </mergeCells>
  <hyperlinks>
    <hyperlink ref="A16" r:id="rId1" display="Заполненую заявку отправьте по адресу - zakaz@omtexn.ru"/>
    <hyperlink ref="H19" r:id="rId2" display="https://tkani-nitki.ru/catalog/furnitura/nitki/40_2_100_pe_omteks_v2_4000_m/"/>
    <hyperlink ref="H183" r:id="rId3" display="https://tkani-nitki.ru/catalog/furnitura/nitki/40_2_100_pe_omteks_5000_yard/"/>
    <hyperlink ref="H184" r:id="rId4" display="https://tkani-nitki.ru/catalog/furnitura/nitki/40_2_100_pe_omteks_5000_yard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2"/>
  <sheetViews>
    <sheetView workbookViewId="0" topLeftCell="A1">
      <pane ySplit="17" topLeftCell="A366" activePane="bottomLeft" state="frozen"/>
      <selection pane="topLeft" activeCell="A1" sqref="A1"/>
      <selection pane="bottomLeft" activeCell="J381" sqref="J381"/>
    </sheetView>
  </sheetViews>
  <sheetFormatPr defaultColWidth="17.33203125" defaultRowHeight="11.25"/>
  <cols>
    <col min="1" max="1" width="64.83203125" style="1" customWidth="1"/>
    <col min="2" max="2" width="12.83203125" style="0" hidden="1" customWidth="1"/>
    <col min="3" max="3" width="16.83203125" style="55" customWidth="1"/>
    <col min="4" max="4" width="11.16015625" style="2" hidden="1" customWidth="1"/>
    <col min="5" max="5" width="17" style="50" customWidth="1"/>
    <col min="6" max="6" width="15" style="0" customWidth="1"/>
    <col min="7" max="7" width="26.33203125" style="0" customWidth="1"/>
    <col min="8" max="8" width="26.5" style="0" customWidth="1"/>
    <col min="9" max="9" width="18" style="0" hidden="1" customWidth="1"/>
    <col min="10" max="10" width="27.83203125" style="0" customWidth="1"/>
    <col min="11" max="16384" width="18" style="0" customWidth="1"/>
  </cols>
  <sheetData>
    <row r="1" spans="1:10" ht="15.75" customHeight="1">
      <c r="A1" s="5" t="s">
        <v>473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7" ht="13.5">
      <c r="A7" s="102"/>
      <c r="B7" s="103"/>
      <c r="C7" s="128"/>
      <c r="D7" s="105"/>
      <c r="E7" s="129"/>
      <c r="F7" s="103"/>
      <c r="G7" s="103"/>
    </row>
    <row r="8" spans="1:7" ht="13.5">
      <c r="A8" s="107"/>
      <c r="B8" s="108"/>
      <c r="C8" s="130"/>
      <c r="D8" s="110"/>
      <c r="E8" s="131"/>
      <c r="F8" s="108"/>
      <c r="G8" s="108"/>
    </row>
    <row r="9" spans="1:10" ht="13.5" customHeight="1">
      <c r="A9" s="7" t="s">
        <v>2</v>
      </c>
      <c r="B9" s="8"/>
      <c r="C9" s="9"/>
      <c r="D9" s="9"/>
      <c r="E9" s="9"/>
      <c r="F9" s="9"/>
      <c r="G9" s="9"/>
      <c r="H9" s="9"/>
      <c r="I9" s="9"/>
      <c r="J9" s="9"/>
    </row>
    <row r="10" spans="1:10" ht="13.5" customHeight="1">
      <c r="A10" s="7" t="s">
        <v>3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3.5" customHeight="1">
      <c r="A11" s="7" t="s">
        <v>4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3.5" customHeight="1">
      <c r="A12" s="7" t="s">
        <v>5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3.5">
      <c r="A13" s="7" t="s">
        <v>6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3.5">
      <c r="A14" s="7" t="s">
        <v>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2.75" customHeight="1">
      <c r="A15" s="132" t="s">
        <v>8</v>
      </c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34.5" customHeight="1">
      <c r="A16" s="11">
        <f>HYPERLINK("https://tkani-nitki.ru/","Для быстрого заполения формы Вы можете копировать и вставлять наименование товара с нашего интернет-магазина - tkani-nitki.ru")</f>
        <v>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28" ht="59.25" customHeight="1">
      <c r="A17" s="133" t="s">
        <v>9</v>
      </c>
      <c r="C17" s="134" t="s">
        <v>10</v>
      </c>
      <c r="E17" s="135" t="s">
        <v>11</v>
      </c>
      <c r="F17" s="80" t="s">
        <v>12</v>
      </c>
      <c r="G17" s="78" t="s">
        <v>13</v>
      </c>
      <c r="H17" s="80" t="s">
        <v>15</v>
      </c>
      <c r="I17" s="22"/>
      <c r="J17" s="82" t="s">
        <v>14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140" customFormat="1" ht="36.75" customHeight="1">
      <c r="A18" s="136" t="s">
        <v>721</v>
      </c>
      <c r="B18" s="82"/>
      <c r="C18" s="137"/>
      <c r="D18" s="82"/>
      <c r="E18" s="137"/>
      <c r="F18" s="138"/>
      <c r="G18" s="139"/>
      <c r="H18" s="8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9" ht="12.75">
      <c r="A19" s="122" t="s">
        <v>722</v>
      </c>
      <c r="B19" s="71">
        <v>1.8566</v>
      </c>
      <c r="C19" s="55">
        <f aca="true" t="shared" si="0" ref="C19:C49">B19*69</f>
        <v>128.1054</v>
      </c>
      <c r="D19" s="122"/>
      <c r="E19" s="141">
        <f aca="true" t="shared" si="1" ref="E19:E49">C19-(C19*I19)</f>
        <v>102.48432</v>
      </c>
      <c r="G19" s="56"/>
      <c r="H19" s="88" t="s">
        <v>723</v>
      </c>
      <c r="I19" s="57">
        <v>0.2</v>
      </c>
    </row>
    <row r="20" spans="1:9" ht="12.75">
      <c r="A20" s="122" t="s">
        <v>724</v>
      </c>
      <c r="B20" s="71">
        <v>1.8566</v>
      </c>
      <c r="C20" s="55">
        <f t="shared" si="0"/>
        <v>128.1054</v>
      </c>
      <c r="D20" s="122"/>
      <c r="E20" s="141">
        <f t="shared" si="1"/>
        <v>102.48432</v>
      </c>
      <c r="G20" s="56"/>
      <c r="H20" s="88"/>
      <c r="I20" s="57">
        <v>0.2</v>
      </c>
    </row>
    <row r="21" spans="1:9" ht="12.75">
      <c r="A21" s="122" t="s">
        <v>725</v>
      </c>
      <c r="B21" s="71">
        <v>1.8566</v>
      </c>
      <c r="C21" s="55">
        <f t="shared" si="0"/>
        <v>128.1054</v>
      </c>
      <c r="D21" s="122"/>
      <c r="E21" s="141">
        <f t="shared" si="1"/>
        <v>102.48432</v>
      </c>
      <c r="G21" s="56"/>
      <c r="H21" s="88"/>
      <c r="I21" s="57">
        <v>0.2</v>
      </c>
    </row>
    <row r="22" spans="1:9" ht="12.75">
      <c r="A22" s="122" t="s">
        <v>726</v>
      </c>
      <c r="B22" s="71">
        <v>1.8566</v>
      </c>
      <c r="C22" s="55">
        <f t="shared" si="0"/>
        <v>128.1054</v>
      </c>
      <c r="D22" s="122"/>
      <c r="E22" s="141">
        <f t="shared" si="1"/>
        <v>102.48432</v>
      </c>
      <c r="G22" s="56"/>
      <c r="H22" s="88"/>
      <c r="I22" s="57">
        <v>0.2</v>
      </c>
    </row>
    <row r="23" spans="1:9" ht="12.75">
      <c r="A23" s="122" t="s">
        <v>727</v>
      </c>
      <c r="B23" s="71">
        <v>1.8566</v>
      </c>
      <c r="C23" s="55">
        <f t="shared" si="0"/>
        <v>128.1054</v>
      </c>
      <c r="D23" s="122"/>
      <c r="E23" s="141">
        <f t="shared" si="1"/>
        <v>102.48432</v>
      </c>
      <c r="G23" s="56"/>
      <c r="H23" s="88"/>
      <c r="I23" s="57">
        <v>0.2</v>
      </c>
    </row>
    <row r="24" spans="1:9" ht="12.75">
      <c r="A24" s="122" t="s">
        <v>728</v>
      </c>
      <c r="B24" s="71">
        <v>1.8566</v>
      </c>
      <c r="C24" s="55">
        <f t="shared" si="0"/>
        <v>128.1054</v>
      </c>
      <c r="D24" s="122"/>
      <c r="E24" s="141">
        <f t="shared" si="1"/>
        <v>102.48432</v>
      </c>
      <c r="G24" s="56"/>
      <c r="H24" s="88"/>
      <c r="I24" s="57">
        <v>0.2</v>
      </c>
    </row>
    <row r="25" spans="1:9" ht="12.75">
      <c r="A25" s="122" t="s">
        <v>729</v>
      </c>
      <c r="B25" s="71">
        <v>1.8566</v>
      </c>
      <c r="C25" s="55">
        <f t="shared" si="0"/>
        <v>128.1054</v>
      </c>
      <c r="D25" s="122"/>
      <c r="E25" s="141">
        <f t="shared" si="1"/>
        <v>102.48432</v>
      </c>
      <c r="G25" s="56"/>
      <c r="H25" s="88"/>
      <c r="I25" s="57">
        <v>0.2</v>
      </c>
    </row>
    <row r="26" spans="1:9" ht="12.75">
      <c r="A26" s="122" t="s">
        <v>730</v>
      </c>
      <c r="B26" s="71">
        <v>1.8566</v>
      </c>
      <c r="C26" s="55">
        <f t="shared" si="0"/>
        <v>128.1054</v>
      </c>
      <c r="D26" s="122"/>
      <c r="E26" s="141">
        <f t="shared" si="1"/>
        <v>102.48432</v>
      </c>
      <c r="G26" s="56"/>
      <c r="H26" s="88"/>
      <c r="I26" s="57">
        <v>0.2</v>
      </c>
    </row>
    <row r="27" spans="1:9" ht="12.75">
      <c r="A27" s="122" t="s">
        <v>731</v>
      </c>
      <c r="B27" s="71">
        <v>1.8566</v>
      </c>
      <c r="C27" s="55">
        <f t="shared" si="0"/>
        <v>128.1054</v>
      </c>
      <c r="D27" s="122"/>
      <c r="E27" s="141">
        <f t="shared" si="1"/>
        <v>102.48432</v>
      </c>
      <c r="G27" s="56"/>
      <c r="H27" s="88"/>
      <c r="I27" s="57">
        <v>0.2</v>
      </c>
    </row>
    <row r="28" spans="1:9" ht="12.75">
      <c r="A28" s="122" t="s">
        <v>732</v>
      </c>
      <c r="B28" s="71">
        <v>1.8566</v>
      </c>
      <c r="C28" s="55">
        <f t="shared" si="0"/>
        <v>128.1054</v>
      </c>
      <c r="D28" s="122"/>
      <c r="E28" s="141">
        <f t="shared" si="1"/>
        <v>102.48432</v>
      </c>
      <c r="G28" s="56"/>
      <c r="H28" s="88"/>
      <c r="I28" s="57">
        <v>0.2</v>
      </c>
    </row>
    <row r="29" spans="1:9" ht="12.75">
      <c r="A29" s="122" t="s">
        <v>733</v>
      </c>
      <c r="B29" s="71">
        <v>1.8566</v>
      </c>
      <c r="C29" s="55">
        <f t="shared" si="0"/>
        <v>128.1054</v>
      </c>
      <c r="D29" s="122"/>
      <c r="E29" s="141">
        <f t="shared" si="1"/>
        <v>102.48432</v>
      </c>
      <c r="G29" s="56"/>
      <c r="H29" s="88"/>
      <c r="I29" s="57">
        <v>0.2</v>
      </c>
    </row>
    <row r="30" spans="1:9" ht="12.75">
      <c r="A30" s="122" t="s">
        <v>734</v>
      </c>
      <c r="B30" s="71">
        <v>1.8566</v>
      </c>
      <c r="C30" s="55">
        <f t="shared" si="0"/>
        <v>128.1054</v>
      </c>
      <c r="D30" s="122"/>
      <c r="E30" s="141">
        <f t="shared" si="1"/>
        <v>102.48432</v>
      </c>
      <c r="G30" s="56"/>
      <c r="H30" s="88"/>
      <c r="I30" s="57">
        <v>0.2</v>
      </c>
    </row>
    <row r="31" spans="1:9" ht="12.75">
      <c r="A31" s="122" t="s">
        <v>735</v>
      </c>
      <c r="B31" s="71">
        <v>1.8566</v>
      </c>
      <c r="C31" s="55">
        <f t="shared" si="0"/>
        <v>128.1054</v>
      </c>
      <c r="D31" s="122"/>
      <c r="E31" s="141">
        <f t="shared" si="1"/>
        <v>102.48432</v>
      </c>
      <c r="G31" s="56"/>
      <c r="H31" s="88"/>
      <c r="I31" s="57">
        <v>0.2</v>
      </c>
    </row>
    <row r="32" spans="1:9" ht="12.75">
      <c r="A32" s="122" t="s">
        <v>736</v>
      </c>
      <c r="B32" s="71">
        <v>1.7387000000000001</v>
      </c>
      <c r="C32" s="55">
        <f t="shared" si="0"/>
        <v>119.97030000000001</v>
      </c>
      <c r="D32" s="122"/>
      <c r="E32" s="141">
        <f t="shared" si="1"/>
        <v>95.97624</v>
      </c>
      <c r="G32" s="56"/>
      <c r="H32" s="88"/>
      <c r="I32" s="57">
        <v>0.2</v>
      </c>
    </row>
    <row r="33" spans="1:9" ht="12.75">
      <c r="A33" s="122" t="s">
        <v>737</v>
      </c>
      <c r="B33" s="71">
        <v>1.7387000000000001</v>
      </c>
      <c r="C33" s="55">
        <f t="shared" si="0"/>
        <v>119.97030000000001</v>
      </c>
      <c r="D33" s="122"/>
      <c r="E33" s="141">
        <f t="shared" si="1"/>
        <v>95.97624</v>
      </c>
      <c r="G33" s="56"/>
      <c r="H33" s="88"/>
      <c r="I33" s="57">
        <v>0.2</v>
      </c>
    </row>
    <row r="34" spans="1:9" ht="12.75">
      <c r="A34" s="122" t="s">
        <v>738</v>
      </c>
      <c r="B34" s="71">
        <v>1.7387000000000001</v>
      </c>
      <c r="C34" s="55">
        <f t="shared" si="0"/>
        <v>119.97030000000001</v>
      </c>
      <c r="D34" s="122"/>
      <c r="E34" s="141">
        <f t="shared" si="1"/>
        <v>95.97624</v>
      </c>
      <c r="G34" s="56"/>
      <c r="H34" s="88"/>
      <c r="I34" s="57">
        <v>0.2</v>
      </c>
    </row>
    <row r="35" spans="1:9" ht="12.75">
      <c r="A35" s="122" t="s">
        <v>739</v>
      </c>
      <c r="B35" s="71">
        <v>1.7387000000000001</v>
      </c>
      <c r="C35" s="55">
        <f t="shared" si="0"/>
        <v>119.97030000000001</v>
      </c>
      <c r="D35" s="122"/>
      <c r="E35" s="141">
        <f t="shared" si="1"/>
        <v>95.97624</v>
      </c>
      <c r="G35" s="56"/>
      <c r="H35" s="88"/>
      <c r="I35" s="57">
        <v>0.2</v>
      </c>
    </row>
    <row r="36" spans="1:9" ht="12.75">
      <c r="A36" s="122" t="s">
        <v>740</v>
      </c>
      <c r="B36" s="71">
        <v>1.7387000000000001</v>
      </c>
      <c r="C36" s="55">
        <f t="shared" si="0"/>
        <v>119.97030000000001</v>
      </c>
      <c r="D36" s="122"/>
      <c r="E36" s="141">
        <f t="shared" si="1"/>
        <v>95.97624</v>
      </c>
      <c r="G36" s="56"/>
      <c r="H36" s="88"/>
      <c r="I36" s="57">
        <v>0.2</v>
      </c>
    </row>
    <row r="37" spans="1:9" ht="12.75">
      <c r="A37" s="122" t="s">
        <v>741</v>
      </c>
      <c r="B37" s="71">
        <v>1.7387000000000001</v>
      </c>
      <c r="C37" s="55">
        <f t="shared" si="0"/>
        <v>119.97030000000001</v>
      </c>
      <c r="D37" s="122"/>
      <c r="E37" s="141">
        <f t="shared" si="1"/>
        <v>95.97624</v>
      </c>
      <c r="G37" s="56"/>
      <c r="H37" s="88"/>
      <c r="I37" s="57">
        <v>0.2</v>
      </c>
    </row>
    <row r="38" spans="1:9" ht="12.75">
      <c r="A38" s="122" t="s">
        <v>742</v>
      </c>
      <c r="B38" s="71">
        <v>1.7387000000000001</v>
      </c>
      <c r="C38" s="55">
        <f t="shared" si="0"/>
        <v>119.97030000000001</v>
      </c>
      <c r="D38" s="122"/>
      <c r="E38" s="141">
        <f t="shared" si="1"/>
        <v>95.97624</v>
      </c>
      <c r="G38" s="56"/>
      <c r="H38" s="88"/>
      <c r="I38" s="57">
        <v>0.2</v>
      </c>
    </row>
    <row r="39" spans="1:9" ht="12.75">
      <c r="A39" s="122" t="s">
        <v>743</v>
      </c>
      <c r="B39" s="71">
        <v>1.7387000000000001</v>
      </c>
      <c r="C39" s="55">
        <f t="shared" si="0"/>
        <v>119.97030000000001</v>
      </c>
      <c r="D39" s="122"/>
      <c r="E39" s="141">
        <f t="shared" si="1"/>
        <v>95.97624</v>
      </c>
      <c r="G39" s="56"/>
      <c r="H39" s="88"/>
      <c r="I39" s="57">
        <v>0.2</v>
      </c>
    </row>
    <row r="40" spans="1:9" ht="12.75">
      <c r="A40" s="122" t="s">
        <v>744</v>
      </c>
      <c r="B40" s="71">
        <v>1.7387000000000001</v>
      </c>
      <c r="C40" s="55">
        <f t="shared" si="0"/>
        <v>119.97030000000001</v>
      </c>
      <c r="D40" s="122"/>
      <c r="E40" s="141">
        <f t="shared" si="1"/>
        <v>95.97624</v>
      </c>
      <c r="G40" s="56"/>
      <c r="H40" s="88"/>
      <c r="I40" s="57">
        <v>0.2</v>
      </c>
    </row>
    <row r="41" spans="1:9" ht="12.75">
      <c r="A41" s="122" t="s">
        <v>745</v>
      </c>
      <c r="B41" s="71">
        <v>1.7387000000000001</v>
      </c>
      <c r="C41" s="55">
        <f t="shared" si="0"/>
        <v>119.97030000000001</v>
      </c>
      <c r="D41" s="122"/>
      <c r="E41" s="141">
        <f t="shared" si="1"/>
        <v>95.97624</v>
      </c>
      <c r="G41" s="56"/>
      <c r="H41" s="88"/>
      <c r="I41" s="57">
        <v>0.2</v>
      </c>
    </row>
    <row r="42" spans="1:9" ht="12.75">
      <c r="A42" s="122" t="s">
        <v>746</v>
      </c>
      <c r="B42" s="71">
        <v>1.7387000000000001</v>
      </c>
      <c r="C42" s="55">
        <f t="shared" si="0"/>
        <v>119.97030000000001</v>
      </c>
      <c r="D42" s="122"/>
      <c r="E42" s="141">
        <f t="shared" si="1"/>
        <v>95.97624</v>
      </c>
      <c r="G42" s="56"/>
      <c r="H42" s="88"/>
      <c r="I42" s="57">
        <v>0.2</v>
      </c>
    </row>
    <row r="43" spans="1:9" ht="12.75">
      <c r="A43" s="122" t="s">
        <v>747</v>
      </c>
      <c r="B43" s="71">
        <v>1.7387000000000001</v>
      </c>
      <c r="C43" s="55">
        <f t="shared" si="0"/>
        <v>119.97030000000001</v>
      </c>
      <c r="D43" s="122"/>
      <c r="E43" s="141">
        <f t="shared" si="1"/>
        <v>95.97624</v>
      </c>
      <c r="G43" s="56"/>
      <c r="H43" s="88"/>
      <c r="I43" s="57">
        <v>0.2</v>
      </c>
    </row>
    <row r="44" spans="1:9" ht="12.75">
      <c r="A44" s="122" t="s">
        <v>748</v>
      </c>
      <c r="B44" s="71">
        <v>1.7387000000000001</v>
      </c>
      <c r="C44" s="55">
        <f t="shared" si="0"/>
        <v>119.97030000000001</v>
      </c>
      <c r="D44" s="122"/>
      <c r="E44" s="141">
        <f t="shared" si="1"/>
        <v>95.97624</v>
      </c>
      <c r="G44" s="56"/>
      <c r="H44" s="88"/>
      <c r="I44" s="57">
        <v>0.2</v>
      </c>
    </row>
    <row r="45" spans="1:9" ht="12.75">
      <c r="A45" s="122" t="s">
        <v>749</v>
      </c>
      <c r="B45" s="71">
        <v>1.7387000000000001</v>
      </c>
      <c r="C45" s="55">
        <f t="shared" si="0"/>
        <v>119.97030000000001</v>
      </c>
      <c r="D45" s="122"/>
      <c r="E45" s="141">
        <f t="shared" si="1"/>
        <v>95.97624</v>
      </c>
      <c r="G45" s="56"/>
      <c r="H45" s="88"/>
      <c r="I45" s="57">
        <v>0.2</v>
      </c>
    </row>
    <row r="46" spans="1:9" ht="12.75">
      <c r="A46" s="122" t="s">
        <v>750</v>
      </c>
      <c r="B46" s="71">
        <v>1.7387000000000001</v>
      </c>
      <c r="C46" s="55">
        <f t="shared" si="0"/>
        <v>119.97030000000001</v>
      </c>
      <c r="D46" s="122"/>
      <c r="E46" s="141">
        <f t="shared" si="1"/>
        <v>95.97624</v>
      </c>
      <c r="G46" s="56"/>
      <c r="H46" s="88"/>
      <c r="I46" s="57">
        <v>0.2</v>
      </c>
    </row>
    <row r="47" spans="1:9" ht="12.75">
      <c r="A47" s="122" t="s">
        <v>751</v>
      </c>
      <c r="B47" s="71">
        <v>1.7387000000000001</v>
      </c>
      <c r="C47" s="55">
        <f t="shared" si="0"/>
        <v>119.97030000000001</v>
      </c>
      <c r="D47" s="122"/>
      <c r="E47" s="141">
        <f t="shared" si="1"/>
        <v>95.97624</v>
      </c>
      <c r="G47" s="56"/>
      <c r="H47" s="88"/>
      <c r="I47" s="57">
        <v>0.2</v>
      </c>
    </row>
    <row r="48" spans="1:9" ht="12.75">
      <c r="A48" s="122" t="s">
        <v>752</v>
      </c>
      <c r="B48" s="71">
        <v>1.7387000000000001</v>
      </c>
      <c r="C48" s="55">
        <f t="shared" si="0"/>
        <v>119.97030000000001</v>
      </c>
      <c r="D48" s="122"/>
      <c r="E48" s="141">
        <f t="shared" si="1"/>
        <v>95.97624</v>
      </c>
      <c r="G48" s="56"/>
      <c r="H48" s="88"/>
      <c r="I48" s="57">
        <v>0.2</v>
      </c>
    </row>
    <row r="49" spans="1:9" ht="12.75">
      <c r="A49" s="122" t="s">
        <v>753</v>
      </c>
      <c r="B49" s="71">
        <v>1.7387000000000001</v>
      </c>
      <c r="C49" s="55">
        <f t="shared" si="0"/>
        <v>119.97030000000001</v>
      </c>
      <c r="D49" s="122"/>
      <c r="E49" s="141">
        <f t="shared" si="1"/>
        <v>95.97624</v>
      </c>
      <c r="G49" s="56"/>
      <c r="H49" s="88"/>
      <c r="I49" s="57">
        <v>0.2</v>
      </c>
    </row>
    <row r="50" spans="1:7" ht="12.75">
      <c r="A50" s="125"/>
      <c r="B50" s="125"/>
      <c r="D50" s="125"/>
      <c r="G50" s="56"/>
    </row>
    <row r="51" spans="1:7" ht="12.75">
      <c r="A51" s="125"/>
      <c r="B51" s="125"/>
      <c r="D51" s="125"/>
      <c r="G51" s="56"/>
    </row>
    <row r="52" spans="1:7" ht="12.75">
      <c r="A52" s="125"/>
      <c r="B52" s="125"/>
      <c r="D52" s="125"/>
      <c r="G52" s="56"/>
    </row>
    <row r="53" spans="1:9" s="113" customFormat="1" ht="29.25" customHeight="1">
      <c r="A53" s="142" t="s">
        <v>754</v>
      </c>
      <c r="B53" s="143"/>
      <c r="C53" s="65"/>
      <c r="D53" s="143"/>
      <c r="E53" s="144"/>
      <c r="G53" s="145"/>
      <c r="I53" s="146">
        <v>0.2</v>
      </c>
    </row>
    <row r="54" spans="1:9" ht="12.75">
      <c r="A54" s="122" t="s">
        <v>755</v>
      </c>
      <c r="B54" s="71">
        <v>0.3239</v>
      </c>
      <c r="C54" s="147">
        <f aca="true" t="shared" si="2" ref="C54:C61">B54*69</f>
        <v>22.3491</v>
      </c>
      <c r="D54" s="122"/>
      <c r="E54" s="148">
        <f aca="true" t="shared" si="3" ref="E54:E61">C54-(C54*I54)</f>
        <v>17.87928</v>
      </c>
      <c r="G54" s="56"/>
      <c r="H54" s="123" t="s">
        <v>756</v>
      </c>
      <c r="I54" s="57">
        <v>0.2</v>
      </c>
    </row>
    <row r="55" spans="1:9" ht="12.75">
      <c r="A55" s="122" t="s">
        <v>757</v>
      </c>
      <c r="B55" s="71">
        <v>0.3239</v>
      </c>
      <c r="C55" s="147">
        <f t="shared" si="2"/>
        <v>22.3491</v>
      </c>
      <c r="D55" s="122"/>
      <c r="E55" s="148">
        <f t="shared" si="3"/>
        <v>17.87928</v>
      </c>
      <c r="G55" s="56"/>
      <c r="H55" s="123"/>
      <c r="I55" s="57">
        <v>0.2</v>
      </c>
    </row>
    <row r="56" spans="1:9" ht="12.75">
      <c r="A56" s="122" t="s">
        <v>758</v>
      </c>
      <c r="B56" s="71">
        <v>0.3239</v>
      </c>
      <c r="C56" s="147">
        <f t="shared" si="2"/>
        <v>22.3491</v>
      </c>
      <c r="D56" s="122"/>
      <c r="E56" s="148">
        <f t="shared" si="3"/>
        <v>17.87928</v>
      </c>
      <c r="G56" s="56"/>
      <c r="H56" s="123"/>
      <c r="I56" s="57">
        <v>0.2</v>
      </c>
    </row>
    <row r="57" spans="1:9" ht="12.75">
      <c r="A57" s="122" t="s">
        <v>759</v>
      </c>
      <c r="B57" s="71">
        <v>0.3239</v>
      </c>
      <c r="C57" s="147">
        <f t="shared" si="2"/>
        <v>22.3491</v>
      </c>
      <c r="D57" s="122"/>
      <c r="E57" s="148">
        <f t="shared" si="3"/>
        <v>17.87928</v>
      </c>
      <c r="G57" s="56"/>
      <c r="H57" s="123"/>
      <c r="I57" s="57">
        <v>0.2</v>
      </c>
    </row>
    <row r="58" spans="1:9" ht="12.75">
      <c r="A58" s="122" t="s">
        <v>760</v>
      </c>
      <c r="B58" s="71">
        <v>0.37510000000000004</v>
      </c>
      <c r="C58" s="147">
        <f t="shared" si="2"/>
        <v>25.8819</v>
      </c>
      <c r="D58" s="122"/>
      <c r="E58" s="148">
        <f t="shared" si="3"/>
        <v>20.70552</v>
      </c>
      <c r="G58" s="56"/>
      <c r="H58" s="123"/>
      <c r="I58" s="57">
        <v>0.2</v>
      </c>
    </row>
    <row r="59" spans="1:9" ht="12.75">
      <c r="A59" s="122" t="s">
        <v>761</v>
      </c>
      <c r="B59" s="71">
        <v>0.37510000000000004</v>
      </c>
      <c r="C59" s="147">
        <f t="shared" si="2"/>
        <v>25.8819</v>
      </c>
      <c r="D59" s="122"/>
      <c r="E59" s="148">
        <f t="shared" si="3"/>
        <v>20.70552</v>
      </c>
      <c r="G59" s="56"/>
      <c r="H59" s="123"/>
      <c r="I59" s="57">
        <v>0.2</v>
      </c>
    </row>
    <row r="60" spans="1:9" ht="12.75">
      <c r="A60" s="122" t="s">
        <v>762</v>
      </c>
      <c r="B60" s="71">
        <v>0.46430000000000005</v>
      </c>
      <c r="C60" s="147">
        <f t="shared" si="2"/>
        <v>32.0367</v>
      </c>
      <c r="D60" s="122"/>
      <c r="E60" s="148">
        <f t="shared" si="3"/>
        <v>25.629360000000002</v>
      </c>
      <c r="G60" s="56"/>
      <c r="H60" s="123"/>
      <c r="I60" s="57">
        <v>0.2</v>
      </c>
    </row>
    <row r="61" spans="1:9" ht="12.75">
      <c r="A61" s="122" t="s">
        <v>763</v>
      </c>
      <c r="B61" s="71">
        <v>0.46430000000000005</v>
      </c>
      <c r="C61" s="147">
        <f t="shared" si="2"/>
        <v>32.0367</v>
      </c>
      <c r="D61" s="122"/>
      <c r="E61" s="148">
        <f t="shared" si="3"/>
        <v>25.629360000000002</v>
      </c>
      <c r="G61" s="56"/>
      <c r="H61" s="123"/>
      <c r="I61" s="57">
        <v>0.2</v>
      </c>
    </row>
    <row r="62" spans="1:9" ht="12.75">
      <c r="A62" s="125"/>
      <c r="B62" s="125"/>
      <c r="D62" s="125"/>
      <c r="G62" s="56"/>
      <c r="H62" s="123"/>
      <c r="I62" s="57">
        <v>0.2</v>
      </c>
    </row>
    <row r="63" spans="1:9" s="113" customFormat="1" ht="32.25" customHeight="1">
      <c r="A63" s="149" t="s">
        <v>764</v>
      </c>
      <c r="B63" s="150"/>
      <c r="C63" s="65"/>
      <c r="D63" s="26"/>
      <c r="E63" s="144"/>
      <c r="G63" s="145"/>
      <c r="I63" s="146">
        <v>0.2</v>
      </c>
    </row>
    <row r="64" spans="1:9" ht="12.75">
      <c r="A64" s="122" t="s">
        <v>765</v>
      </c>
      <c r="B64" s="71">
        <v>0.18910000000000002</v>
      </c>
      <c r="C64" s="151">
        <f aca="true" t="shared" si="4" ref="C64:C75">B64*69</f>
        <v>13.047900000000002</v>
      </c>
      <c r="D64" s="122"/>
      <c r="E64" s="141">
        <f aca="true" t="shared" si="5" ref="E64:E75">C64-(C64*I64)</f>
        <v>10.438320000000001</v>
      </c>
      <c r="G64" s="56"/>
      <c r="H64" s="123" t="s">
        <v>766</v>
      </c>
      <c r="I64" s="57">
        <v>0.2</v>
      </c>
    </row>
    <row r="65" spans="1:9" ht="12.75">
      <c r="A65" s="122" t="s">
        <v>767</v>
      </c>
      <c r="B65" s="71">
        <v>0.18910000000000002</v>
      </c>
      <c r="C65" s="151">
        <f t="shared" si="4"/>
        <v>13.047900000000002</v>
      </c>
      <c r="D65" s="122"/>
      <c r="E65" s="141">
        <f t="shared" si="5"/>
        <v>10.438320000000001</v>
      </c>
      <c r="G65" s="56"/>
      <c r="H65" s="123"/>
      <c r="I65" s="57">
        <v>0.2</v>
      </c>
    </row>
    <row r="66" spans="1:9" ht="12.75">
      <c r="A66" s="122" t="s">
        <v>768</v>
      </c>
      <c r="B66" s="71">
        <v>0.18910000000000002</v>
      </c>
      <c r="C66" s="151">
        <f t="shared" si="4"/>
        <v>13.047900000000002</v>
      </c>
      <c r="D66" s="122"/>
      <c r="E66" s="141">
        <f t="shared" si="5"/>
        <v>10.438320000000001</v>
      </c>
      <c r="G66" s="56"/>
      <c r="H66" s="123"/>
      <c r="I66" s="57">
        <v>0.2</v>
      </c>
    </row>
    <row r="67" spans="1:9" ht="12.75">
      <c r="A67" s="122" t="s">
        <v>769</v>
      </c>
      <c r="B67" s="71">
        <v>0.18910000000000002</v>
      </c>
      <c r="C67" s="151">
        <f t="shared" si="4"/>
        <v>13.047900000000002</v>
      </c>
      <c r="D67" s="122"/>
      <c r="E67" s="141">
        <f t="shared" si="5"/>
        <v>10.438320000000001</v>
      </c>
      <c r="G67" s="56"/>
      <c r="H67" s="123"/>
      <c r="I67" s="57">
        <v>0.2</v>
      </c>
    </row>
    <row r="68" spans="1:9" ht="12.75">
      <c r="A68" s="122" t="s">
        <v>770</v>
      </c>
      <c r="B68" s="71">
        <v>0.1967</v>
      </c>
      <c r="C68" s="151">
        <f t="shared" si="4"/>
        <v>13.5723</v>
      </c>
      <c r="D68" s="122"/>
      <c r="E68" s="141">
        <f t="shared" si="5"/>
        <v>10.85784</v>
      </c>
      <c r="G68" s="56"/>
      <c r="H68" s="123"/>
      <c r="I68" s="57">
        <v>0.2</v>
      </c>
    </row>
    <row r="69" spans="1:9" ht="12.75">
      <c r="A69" s="122" t="s">
        <v>771</v>
      </c>
      <c r="B69" s="71">
        <v>0.1967</v>
      </c>
      <c r="C69" s="151">
        <f t="shared" si="4"/>
        <v>13.5723</v>
      </c>
      <c r="D69" s="122"/>
      <c r="E69" s="141">
        <f t="shared" si="5"/>
        <v>10.85784</v>
      </c>
      <c r="G69" s="56"/>
      <c r="H69" s="123"/>
      <c r="I69" s="57">
        <v>0.2</v>
      </c>
    </row>
    <row r="70" spans="1:9" ht="12.75">
      <c r="A70" s="122" t="s">
        <v>772</v>
      </c>
      <c r="B70" s="71">
        <v>0.3115</v>
      </c>
      <c r="C70" s="151">
        <f t="shared" si="4"/>
        <v>21.4935</v>
      </c>
      <c r="D70" s="122"/>
      <c r="E70" s="141">
        <f t="shared" si="5"/>
        <v>17.1948</v>
      </c>
      <c r="G70" s="56"/>
      <c r="H70" s="123"/>
      <c r="I70" s="57">
        <v>0.2</v>
      </c>
    </row>
    <row r="71" spans="1:9" ht="12.75">
      <c r="A71" s="122" t="s">
        <v>773</v>
      </c>
      <c r="B71" s="71">
        <v>0.3115</v>
      </c>
      <c r="C71" s="151">
        <f t="shared" si="4"/>
        <v>21.4935</v>
      </c>
      <c r="D71" s="122"/>
      <c r="E71" s="141">
        <f t="shared" si="5"/>
        <v>17.1948</v>
      </c>
      <c r="G71" s="56"/>
      <c r="H71" s="123"/>
      <c r="I71" s="57">
        <v>0.2</v>
      </c>
    </row>
    <row r="72" spans="1:9" ht="12.75">
      <c r="A72" s="122" t="s">
        <v>774</v>
      </c>
      <c r="B72" s="71">
        <v>0.47540000000000004</v>
      </c>
      <c r="C72" s="151">
        <f t="shared" si="4"/>
        <v>32.802600000000005</v>
      </c>
      <c r="D72" s="122"/>
      <c r="E72" s="141">
        <f t="shared" si="5"/>
        <v>26.242080000000005</v>
      </c>
      <c r="G72" s="56"/>
      <c r="H72" s="123"/>
      <c r="I72" s="57">
        <v>0.2</v>
      </c>
    </row>
    <row r="73" spans="1:9" ht="12.75">
      <c r="A73" s="122" t="s">
        <v>775</v>
      </c>
      <c r="B73" s="71">
        <v>0.47540000000000004</v>
      </c>
      <c r="C73" s="151">
        <f t="shared" si="4"/>
        <v>32.802600000000005</v>
      </c>
      <c r="D73" s="122"/>
      <c r="E73" s="141">
        <f t="shared" si="5"/>
        <v>26.242080000000005</v>
      </c>
      <c r="G73" s="56"/>
      <c r="H73" s="123"/>
      <c r="I73" s="57">
        <v>0.2</v>
      </c>
    </row>
    <row r="74" spans="1:9" ht="12.75">
      <c r="A74" s="122" t="s">
        <v>776</v>
      </c>
      <c r="B74" s="71">
        <v>0.6393</v>
      </c>
      <c r="C74" s="151">
        <f t="shared" si="4"/>
        <v>44.1117</v>
      </c>
      <c r="D74" s="122"/>
      <c r="E74" s="141">
        <f t="shared" si="5"/>
        <v>35.28936</v>
      </c>
      <c r="H74" s="123"/>
      <c r="I74" s="57">
        <v>0.2</v>
      </c>
    </row>
    <row r="75" spans="1:9" ht="12.75">
      <c r="A75" s="122" t="s">
        <v>777</v>
      </c>
      <c r="B75" s="71">
        <v>0.6393</v>
      </c>
      <c r="C75" s="151">
        <f t="shared" si="4"/>
        <v>44.1117</v>
      </c>
      <c r="D75" s="122"/>
      <c r="E75" s="141">
        <f t="shared" si="5"/>
        <v>35.28936</v>
      </c>
      <c r="H75" s="123"/>
      <c r="I75" s="57">
        <v>0.2</v>
      </c>
    </row>
    <row r="76" spans="1:7" ht="12.75">
      <c r="A76" s="46"/>
      <c r="B76" s="59"/>
      <c r="G76" s="56"/>
    </row>
    <row r="77" spans="1:7" s="113" customFormat="1" ht="32.25" customHeight="1">
      <c r="A77" s="149" t="s">
        <v>764</v>
      </c>
      <c r="B77" s="150"/>
      <c r="C77" s="65"/>
      <c r="D77" s="26"/>
      <c r="E77" s="144"/>
      <c r="G77" s="145"/>
    </row>
    <row r="78" spans="1:9" ht="12.75">
      <c r="A78" s="122" t="s">
        <v>778</v>
      </c>
      <c r="B78" s="71">
        <v>12.6053</v>
      </c>
      <c r="C78" s="55">
        <f aca="true" t="shared" si="6" ref="C78:C81">B78*69</f>
        <v>869.7656999999999</v>
      </c>
      <c r="D78" s="122"/>
      <c r="E78" s="141">
        <f aca="true" t="shared" si="7" ref="E78:E81">C78-(C78*I78)</f>
        <v>782.7891299999999</v>
      </c>
      <c r="G78" s="56"/>
      <c r="H78" s="123" t="s">
        <v>779</v>
      </c>
      <c r="I78" s="57">
        <v>0.1</v>
      </c>
    </row>
    <row r="79" spans="1:9" ht="12.75">
      <c r="A79" s="122" t="s">
        <v>780</v>
      </c>
      <c r="B79" s="71">
        <v>12.6053</v>
      </c>
      <c r="C79" s="55">
        <f t="shared" si="6"/>
        <v>869.7656999999999</v>
      </c>
      <c r="D79" s="122"/>
      <c r="E79" s="141">
        <f t="shared" si="7"/>
        <v>782.7891299999999</v>
      </c>
      <c r="G79" s="56"/>
      <c r="H79" s="123"/>
      <c r="I79" s="57">
        <v>0.1</v>
      </c>
    </row>
    <row r="80" spans="1:9" ht="12.75">
      <c r="A80" s="122" t="s">
        <v>781</v>
      </c>
      <c r="B80" s="71">
        <v>12.6053</v>
      </c>
      <c r="C80" s="55">
        <f t="shared" si="6"/>
        <v>869.7656999999999</v>
      </c>
      <c r="D80" s="122"/>
      <c r="E80" s="141">
        <f t="shared" si="7"/>
        <v>782.7891299999999</v>
      </c>
      <c r="G80" s="56"/>
      <c r="H80" s="123"/>
      <c r="I80" s="57">
        <v>0.1</v>
      </c>
    </row>
    <row r="81" spans="1:9" ht="12.75">
      <c r="A81" s="122" t="s">
        <v>782</v>
      </c>
      <c r="B81" s="71">
        <v>12.6053</v>
      </c>
      <c r="C81" s="55">
        <f t="shared" si="6"/>
        <v>869.7656999999999</v>
      </c>
      <c r="D81" s="122"/>
      <c r="E81" s="141">
        <f t="shared" si="7"/>
        <v>782.7891299999999</v>
      </c>
      <c r="G81" s="56"/>
      <c r="H81" s="123"/>
      <c r="I81" s="57">
        <v>0.1</v>
      </c>
    </row>
    <row r="82" spans="1:7" ht="12.75">
      <c r="A82" s="46"/>
      <c r="B82" s="59"/>
      <c r="G82" s="56"/>
    </row>
    <row r="83" spans="1:7" ht="12.75">
      <c r="A83" s="46"/>
      <c r="B83" s="59"/>
      <c r="G83" s="56"/>
    </row>
    <row r="84" spans="1:7" ht="32.25" customHeight="1">
      <c r="A84" s="149" t="s">
        <v>783</v>
      </c>
      <c r="B84" s="59"/>
      <c r="G84" s="56"/>
    </row>
    <row r="85" spans="1:9" ht="12.75">
      <c r="A85" s="122" t="s">
        <v>784</v>
      </c>
      <c r="B85" s="71">
        <v>0.1763</v>
      </c>
      <c r="C85" s="151">
        <f aca="true" t="shared" si="8" ref="C85:C101">B85*69</f>
        <v>12.164700000000002</v>
      </c>
      <c r="D85" s="122"/>
      <c r="E85" s="141">
        <f aca="true" t="shared" si="9" ref="E85:E101">C85-(C85*I85)</f>
        <v>9.731760000000001</v>
      </c>
      <c r="G85" s="56"/>
      <c r="H85" s="88" t="s">
        <v>785</v>
      </c>
      <c r="I85" s="57">
        <v>0.2</v>
      </c>
    </row>
    <row r="86" spans="1:9" ht="12.75">
      <c r="A86" s="122" t="s">
        <v>786</v>
      </c>
      <c r="B86" s="71">
        <v>0.1763</v>
      </c>
      <c r="C86" s="151">
        <f t="shared" si="8"/>
        <v>12.164700000000002</v>
      </c>
      <c r="D86" s="122"/>
      <c r="E86" s="141">
        <f t="shared" si="9"/>
        <v>9.731760000000001</v>
      </c>
      <c r="G86" s="56"/>
      <c r="H86" s="88"/>
      <c r="I86" s="57">
        <v>0.2</v>
      </c>
    </row>
    <row r="87" spans="1:9" ht="12.75">
      <c r="A87" s="122" t="s">
        <v>787</v>
      </c>
      <c r="B87" s="71">
        <v>0.1763</v>
      </c>
      <c r="C87" s="151">
        <f t="shared" si="8"/>
        <v>12.164700000000002</v>
      </c>
      <c r="D87" s="122"/>
      <c r="E87" s="141">
        <f t="shared" si="9"/>
        <v>9.731760000000001</v>
      </c>
      <c r="G87" s="56"/>
      <c r="H87" s="88"/>
      <c r="I87" s="57">
        <v>0.2</v>
      </c>
    </row>
    <row r="88" spans="1:9" ht="12.75">
      <c r="A88" s="122" t="s">
        <v>788</v>
      </c>
      <c r="B88" s="71">
        <v>0.1763</v>
      </c>
      <c r="C88" s="151">
        <f t="shared" si="8"/>
        <v>12.164700000000002</v>
      </c>
      <c r="D88" s="122"/>
      <c r="E88" s="141">
        <f t="shared" si="9"/>
        <v>9.731760000000001</v>
      </c>
      <c r="G88" s="56"/>
      <c r="H88" s="88"/>
      <c r="I88" s="57">
        <v>0.2</v>
      </c>
    </row>
    <row r="89" spans="1:9" ht="12.75">
      <c r="A89" s="122" t="s">
        <v>789</v>
      </c>
      <c r="B89" s="71">
        <v>0.1763</v>
      </c>
      <c r="C89" s="151">
        <f t="shared" si="8"/>
        <v>12.164700000000002</v>
      </c>
      <c r="D89" s="122"/>
      <c r="E89" s="141">
        <f t="shared" si="9"/>
        <v>9.731760000000001</v>
      </c>
      <c r="G89" s="56"/>
      <c r="H89" s="88"/>
      <c r="I89" s="57">
        <v>0.2</v>
      </c>
    </row>
    <row r="90" spans="1:9" ht="12.75">
      <c r="A90" s="122" t="s">
        <v>790</v>
      </c>
      <c r="B90" s="71">
        <v>0.1763</v>
      </c>
      <c r="C90" s="151">
        <f t="shared" si="8"/>
        <v>12.164700000000002</v>
      </c>
      <c r="D90" s="122"/>
      <c r="E90" s="141">
        <f t="shared" si="9"/>
        <v>9.731760000000001</v>
      </c>
      <c r="G90" s="56"/>
      <c r="H90" s="88"/>
      <c r="I90" s="57">
        <v>0.2</v>
      </c>
    </row>
    <row r="91" spans="1:9" ht="12.75">
      <c r="A91" s="122" t="s">
        <v>791</v>
      </c>
      <c r="B91" s="71">
        <v>0.1763</v>
      </c>
      <c r="C91" s="151">
        <f t="shared" si="8"/>
        <v>12.164700000000002</v>
      </c>
      <c r="D91" s="122"/>
      <c r="E91" s="141">
        <f t="shared" si="9"/>
        <v>9.731760000000001</v>
      </c>
      <c r="G91" s="56"/>
      <c r="H91" s="88"/>
      <c r="I91" s="57">
        <v>0.2</v>
      </c>
    </row>
    <row r="92" spans="1:9" ht="12.75">
      <c r="A92" s="122" t="s">
        <v>792</v>
      </c>
      <c r="B92" s="71">
        <v>0.1763</v>
      </c>
      <c r="C92" s="151">
        <f t="shared" si="8"/>
        <v>12.164700000000002</v>
      </c>
      <c r="D92" s="122"/>
      <c r="E92" s="141">
        <f t="shared" si="9"/>
        <v>9.731760000000001</v>
      </c>
      <c r="G92" s="56"/>
      <c r="H92" s="88"/>
      <c r="I92" s="57">
        <v>0.2</v>
      </c>
    </row>
    <row r="93" spans="1:9" ht="12.75">
      <c r="A93" s="122" t="s">
        <v>793</v>
      </c>
      <c r="B93" s="71">
        <v>0.2267</v>
      </c>
      <c r="C93" s="151">
        <f t="shared" si="8"/>
        <v>15.6423</v>
      </c>
      <c r="D93" s="122"/>
      <c r="E93" s="141">
        <f t="shared" si="9"/>
        <v>12.51384</v>
      </c>
      <c r="G93" s="56"/>
      <c r="H93" s="88"/>
      <c r="I93" s="57">
        <v>0.2</v>
      </c>
    </row>
    <row r="94" spans="1:9" ht="12.75">
      <c r="A94" s="122" t="s">
        <v>794</v>
      </c>
      <c r="B94" s="71">
        <v>0.2267</v>
      </c>
      <c r="C94" s="151">
        <f t="shared" si="8"/>
        <v>15.6423</v>
      </c>
      <c r="D94" s="122"/>
      <c r="E94" s="141">
        <f t="shared" si="9"/>
        <v>12.51384</v>
      </c>
      <c r="G94" s="56"/>
      <c r="H94" s="88"/>
      <c r="I94" s="57">
        <v>0.2</v>
      </c>
    </row>
    <row r="95" spans="1:9" ht="12.75">
      <c r="A95" s="122" t="s">
        <v>795</v>
      </c>
      <c r="B95" s="71">
        <v>0.2267</v>
      </c>
      <c r="C95" s="151">
        <f t="shared" si="8"/>
        <v>15.6423</v>
      </c>
      <c r="D95" s="122"/>
      <c r="E95" s="141">
        <f t="shared" si="9"/>
        <v>12.51384</v>
      </c>
      <c r="G95" s="56"/>
      <c r="H95" s="88"/>
      <c r="I95" s="57">
        <v>0.2</v>
      </c>
    </row>
    <row r="96" spans="1:9" ht="12.75">
      <c r="A96" s="122" t="s">
        <v>796</v>
      </c>
      <c r="B96" s="71">
        <v>0.2267</v>
      </c>
      <c r="C96" s="151">
        <f t="shared" si="8"/>
        <v>15.6423</v>
      </c>
      <c r="D96" s="122"/>
      <c r="E96" s="141">
        <f t="shared" si="9"/>
        <v>12.51384</v>
      </c>
      <c r="G96" s="56"/>
      <c r="H96" s="88"/>
      <c r="I96" s="57">
        <v>0.2</v>
      </c>
    </row>
    <row r="97" spans="1:9" ht="12.75">
      <c r="A97" s="122" t="s">
        <v>797</v>
      </c>
      <c r="B97" s="71">
        <v>0.2267</v>
      </c>
      <c r="C97" s="151">
        <f t="shared" si="8"/>
        <v>15.6423</v>
      </c>
      <c r="D97" s="122"/>
      <c r="E97" s="141">
        <f t="shared" si="9"/>
        <v>12.51384</v>
      </c>
      <c r="G97" s="56"/>
      <c r="H97" s="88"/>
      <c r="I97" s="57">
        <v>0.2</v>
      </c>
    </row>
    <row r="98" spans="1:9" ht="12.75">
      <c r="A98" s="122" t="s">
        <v>798</v>
      </c>
      <c r="B98" s="71">
        <v>0.2267</v>
      </c>
      <c r="C98" s="151">
        <f t="shared" si="8"/>
        <v>15.6423</v>
      </c>
      <c r="D98" s="122"/>
      <c r="E98" s="141">
        <f t="shared" si="9"/>
        <v>12.51384</v>
      </c>
      <c r="G98" s="56"/>
      <c r="H98" s="88"/>
      <c r="I98" s="57">
        <v>0.2</v>
      </c>
    </row>
    <row r="99" spans="1:9" ht="12.75">
      <c r="A99" s="122" t="s">
        <v>799</v>
      </c>
      <c r="B99" s="71">
        <v>0.2267</v>
      </c>
      <c r="C99" s="151">
        <f t="shared" si="8"/>
        <v>15.6423</v>
      </c>
      <c r="D99" s="122"/>
      <c r="E99" s="141">
        <f t="shared" si="9"/>
        <v>12.51384</v>
      </c>
      <c r="G99" s="56"/>
      <c r="H99" s="88"/>
      <c r="I99" s="57">
        <v>0.2</v>
      </c>
    </row>
    <row r="100" spans="1:9" ht="12.75">
      <c r="A100" s="122" t="s">
        <v>800</v>
      </c>
      <c r="B100" s="71">
        <v>0.2267</v>
      </c>
      <c r="C100" s="151">
        <f t="shared" si="8"/>
        <v>15.6423</v>
      </c>
      <c r="D100" s="122"/>
      <c r="E100" s="141">
        <f t="shared" si="9"/>
        <v>12.51384</v>
      </c>
      <c r="G100" s="56"/>
      <c r="H100" s="88"/>
      <c r="I100" s="57">
        <v>0.2</v>
      </c>
    </row>
    <row r="101" spans="1:9" ht="12.75">
      <c r="A101" s="122" t="s">
        <v>801</v>
      </c>
      <c r="B101" s="71">
        <v>0.2267</v>
      </c>
      <c r="C101" s="151">
        <f t="shared" si="8"/>
        <v>15.6423</v>
      </c>
      <c r="D101" s="122"/>
      <c r="E101" s="141">
        <f t="shared" si="9"/>
        <v>12.51384</v>
      </c>
      <c r="G101" s="56"/>
      <c r="H101" s="88"/>
      <c r="I101" s="57">
        <v>0.2</v>
      </c>
    </row>
    <row r="102" spans="1:7" ht="12.75">
      <c r="A102" s="127"/>
      <c r="B102" s="66"/>
      <c r="G102" s="56"/>
    </row>
    <row r="103" ht="27" customHeight="1">
      <c r="A103" s="149" t="s">
        <v>802</v>
      </c>
    </row>
    <row r="104" spans="1:9" ht="12.75">
      <c r="A104" s="122" t="s">
        <v>803</v>
      </c>
      <c r="B104" s="71">
        <v>1.3825</v>
      </c>
      <c r="C104" s="151">
        <f aca="true" t="shared" si="10" ref="C104:C113">B104*69</f>
        <v>95.3925</v>
      </c>
      <c r="D104" s="122"/>
      <c r="E104" s="141">
        <f aca="true" t="shared" si="11" ref="E104:E113">C104-(C104*I104)</f>
        <v>76.314</v>
      </c>
      <c r="H104" s="123" t="s">
        <v>804</v>
      </c>
      <c r="I104" s="57">
        <v>0.2</v>
      </c>
    </row>
    <row r="105" spans="1:9" ht="12.75">
      <c r="A105" s="122" t="s">
        <v>805</v>
      </c>
      <c r="B105" s="71">
        <v>2.2962</v>
      </c>
      <c r="C105" s="151">
        <f t="shared" si="10"/>
        <v>158.43779999999998</v>
      </c>
      <c r="D105" s="122"/>
      <c r="E105" s="141">
        <f t="shared" si="11"/>
        <v>126.75023999999999</v>
      </c>
      <c r="H105" s="123"/>
      <c r="I105" s="57">
        <v>0.2</v>
      </c>
    </row>
    <row r="106" spans="1:9" ht="12.75">
      <c r="A106" s="122" t="s">
        <v>806</v>
      </c>
      <c r="B106" s="71">
        <v>2.0122</v>
      </c>
      <c r="C106" s="151">
        <f t="shared" si="10"/>
        <v>138.8418</v>
      </c>
      <c r="D106" s="122"/>
      <c r="E106" s="141">
        <f t="shared" si="11"/>
        <v>111.07344</v>
      </c>
      <c r="H106" s="123"/>
      <c r="I106" s="57">
        <v>0.2</v>
      </c>
    </row>
    <row r="107" spans="1:9" ht="12.75">
      <c r="A107" s="122" t="s">
        <v>807</v>
      </c>
      <c r="B107" s="71">
        <v>8.0485</v>
      </c>
      <c r="C107" s="151">
        <f t="shared" si="10"/>
        <v>555.3465</v>
      </c>
      <c r="D107" s="122"/>
      <c r="E107" s="141">
        <f t="shared" si="11"/>
        <v>444.2772</v>
      </c>
      <c r="G107" s="56"/>
      <c r="H107" s="123"/>
      <c r="I107" s="57">
        <v>0.2</v>
      </c>
    </row>
    <row r="108" spans="1:9" ht="12.75">
      <c r="A108" s="122" t="s">
        <v>808</v>
      </c>
      <c r="B108" s="71">
        <v>6.9123</v>
      </c>
      <c r="C108" s="151">
        <f t="shared" si="10"/>
        <v>476.94870000000003</v>
      </c>
      <c r="D108" s="122"/>
      <c r="E108" s="141">
        <f t="shared" si="11"/>
        <v>381.55896</v>
      </c>
      <c r="G108" s="56"/>
      <c r="H108" s="123"/>
      <c r="I108" s="57">
        <v>0.2</v>
      </c>
    </row>
    <row r="109" spans="1:9" ht="12.75">
      <c r="A109" s="122" t="s">
        <v>809</v>
      </c>
      <c r="B109" s="71">
        <v>8.332699999999999</v>
      </c>
      <c r="C109" s="151">
        <f t="shared" si="10"/>
        <v>574.9562999999999</v>
      </c>
      <c r="D109" s="122"/>
      <c r="E109" s="141">
        <f t="shared" si="11"/>
        <v>459.96503999999993</v>
      </c>
      <c r="G109" s="56"/>
      <c r="H109" s="123"/>
      <c r="I109" s="57">
        <v>0.2</v>
      </c>
    </row>
    <row r="110" spans="1:9" ht="12.75">
      <c r="A110" s="122" t="s">
        <v>810</v>
      </c>
      <c r="B110" s="71">
        <v>8.4509</v>
      </c>
      <c r="C110" s="151">
        <f t="shared" si="10"/>
        <v>583.1121</v>
      </c>
      <c r="D110" s="122"/>
      <c r="E110" s="141">
        <f t="shared" si="11"/>
        <v>466.48968</v>
      </c>
      <c r="G110" s="56"/>
      <c r="H110" s="123"/>
      <c r="I110" s="57">
        <v>0.2</v>
      </c>
    </row>
    <row r="111" spans="1:9" ht="12.75">
      <c r="A111" s="122" t="s">
        <v>811</v>
      </c>
      <c r="B111" s="121">
        <v>7.55</v>
      </c>
      <c r="C111" s="151">
        <f t="shared" si="10"/>
        <v>520.9499999999999</v>
      </c>
      <c r="D111" s="122"/>
      <c r="E111" s="141">
        <f t="shared" si="11"/>
        <v>416.75999999999993</v>
      </c>
      <c r="G111" s="56"/>
      <c r="H111" s="123"/>
      <c r="I111" s="57">
        <v>0.2</v>
      </c>
    </row>
    <row r="112" spans="1:9" ht="12.75">
      <c r="A112" s="122" t="s">
        <v>812</v>
      </c>
      <c r="B112" s="71">
        <v>7.4804</v>
      </c>
      <c r="C112" s="151">
        <f t="shared" si="10"/>
        <v>516.1476</v>
      </c>
      <c r="D112" s="122"/>
      <c r="E112" s="141">
        <f t="shared" si="11"/>
        <v>412.91808000000003</v>
      </c>
      <c r="G112" s="56"/>
      <c r="H112" s="123"/>
      <c r="I112" s="57">
        <v>0.2</v>
      </c>
    </row>
    <row r="113" spans="1:9" ht="12.75">
      <c r="A113" s="122" t="s">
        <v>813</v>
      </c>
      <c r="B113" s="71">
        <v>0.40340000000000004</v>
      </c>
      <c r="C113" s="151">
        <f t="shared" si="10"/>
        <v>27.834600000000002</v>
      </c>
      <c r="D113" s="122"/>
      <c r="E113" s="141">
        <f t="shared" si="11"/>
        <v>22.267680000000002</v>
      </c>
      <c r="G113" s="56"/>
      <c r="H113" s="123"/>
      <c r="I113" s="57">
        <v>0.2</v>
      </c>
    </row>
    <row r="114" spans="1:9" ht="12.75">
      <c r="A114" s="46"/>
      <c r="B114" s="59"/>
      <c r="C114" s="65"/>
      <c r="G114" s="56"/>
      <c r="I114" s="57">
        <v>0.2</v>
      </c>
    </row>
    <row r="115" spans="1:7" ht="12.75">
      <c r="A115" s="46"/>
      <c r="B115" s="59"/>
      <c r="C115" s="65"/>
      <c r="G115" s="56"/>
    </row>
    <row r="116" spans="1:8" ht="18">
      <c r="A116" s="152" t="s">
        <v>814</v>
      </c>
      <c r="B116" s="59"/>
      <c r="C116" s="65"/>
      <c r="G116" s="56"/>
      <c r="H116" s="88" t="s">
        <v>815</v>
      </c>
    </row>
    <row r="117" spans="1:9" ht="12.75">
      <c r="A117" s="122" t="s">
        <v>816</v>
      </c>
      <c r="B117" s="71">
        <v>0.1443</v>
      </c>
      <c r="C117" s="153">
        <f aca="true" t="shared" si="12" ref="C117:C135">B117*69</f>
        <v>9.956700000000001</v>
      </c>
      <c r="D117" s="122"/>
      <c r="E117" s="141">
        <f aca="true" t="shared" si="13" ref="E117:E135">C117-(C117*I117)</f>
        <v>8.463195</v>
      </c>
      <c r="G117" s="56"/>
      <c r="H117" s="88"/>
      <c r="I117" s="57">
        <v>0.15</v>
      </c>
    </row>
    <row r="118" spans="1:9" ht="12.75">
      <c r="A118" s="122" t="s">
        <v>817</v>
      </c>
      <c r="B118" s="71">
        <v>0.12610000000000002</v>
      </c>
      <c r="C118" s="153">
        <f t="shared" si="12"/>
        <v>8.7009</v>
      </c>
      <c r="D118" s="122"/>
      <c r="E118" s="141">
        <f t="shared" si="13"/>
        <v>7.395765000000001</v>
      </c>
      <c r="G118" s="56"/>
      <c r="H118" s="88"/>
      <c r="I118" s="57">
        <v>0.15</v>
      </c>
    </row>
    <row r="119" spans="1:9" ht="12.75">
      <c r="A119" s="122" t="s">
        <v>818</v>
      </c>
      <c r="B119" s="71">
        <v>0.1081</v>
      </c>
      <c r="C119" s="153">
        <f t="shared" si="12"/>
        <v>7.4589</v>
      </c>
      <c r="D119" s="122"/>
      <c r="E119" s="141">
        <f t="shared" si="13"/>
        <v>6.340065</v>
      </c>
      <c r="G119" s="56"/>
      <c r="H119" s="88"/>
      <c r="I119" s="57">
        <v>0.15</v>
      </c>
    </row>
    <row r="120" spans="1:9" ht="12.75">
      <c r="A120" s="122" t="s">
        <v>819</v>
      </c>
      <c r="B120" s="71">
        <v>0.1983</v>
      </c>
      <c r="C120" s="153">
        <f t="shared" si="12"/>
        <v>13.6827</v>
      </c>
      <c r="D120" s="122"/>
      <c r="E120" s="141">
        <f t="shared" si="13"/>
        <v>11.630295</v>
      </c>
      <c r="G120" s="56"/>
      <c r="H120" s="88"/>
      <c r="I120" s="57">
        <v>0.15</v>
      </c>
    </row>
    <row r="121" spans="1:9" ht="12.75">
      <c r="A121" s="122" t="s">
        <v>820</v>
      </c>
      <c r="B121" s="71">
        <v>0.12610000000000002</v>
      </c>
      <c r="C121" s="153">
        <f t="shared" si="12"/>
        <v>8.7009</v>
      </c>
      <c r="D121" s="122"/>
      <c r="E121" s="141">
        <f t="shared" si="13"/>
        <v>7.395765000000001</v>
      </c>
      <c r="G121" s="56"/>
      <c r="H121" s="88"/>
      <c r="I121" s="57">
        <v>0.15</v>
      </c>
    </row>
    <row r="122" spans="1:9" ht="12.75">
      <c r="A122" s="122" t="s">
        <v>821</v>
      </c>
      <c r="B122" s="71">
        <v>0.1983</v>
      </c>
      <c r="C122" s="153">
        <f t="shared" si="12"/>
        <v>13.6827</v>
      </c>
      <c r="D122" s="122"/>
      <c r="E122" s="141">
        <f t="shared" si="13"/>
        <v>11.630295</v>
      </c>
      <c r="G122" s="56"/>
      <c r="H122" s="88"/>
      <c r="I122" s="57">
        <v>0.15</v>
      </c>
    </row>
    <row r="123" spans="1:9" ht="12.75">
      <c r="A123" s="122" t="s">
        <v>822</v>
      </c>
      <c r="B123" s="71">
        <v>0.1623</v>
      </c>
      <c r="C123" s="153">
        <f t="shared" si="12"/>
        <v>11.1987</v>
      </c>
      <c r="D123" s="122"/>
      <c r="E123" s="141">
        <f t="shared" si="13"/>
        <v>9.518895</v>
      </c>
      <c r="G123" s="56"/>
      <c r="H123" s="88"/>
      <c r="I123" s="57">
        <v>0.15</v>
      </c>
    </row>
    <row r="124" spans="1:9" ht="12.75">
      <c r="A124" s="122" t="s">
        <v>823</v>
      </c>
      <c r="B124" s="71">
        <v>0.1983</v>
      </c>
      <c r="C124" s="153">
        <f t="shared" si="12"/>
        <v>13.6827</v>
      </c>
      <c r="D124" s="122"/>
      <c r="E124" s="141">
        <f t="shared" si="13"/>
        <v>11.630295</v>
      </c>
      <c r="G124" s="56"/>
      <c r="H124" s="88"/>
      <c r="I124" s="57">
        <v>0.15</v>
      </c>
    </row>
    <row r="125" spans="1:9" ht="12.75">
      <c r="A125" s="122" t="s">
        <v>824</v>
      </c>
      <c r="B125" s="71">
        <v>0.1983</v>
      </c>
      <c r="C125" s="153">
        <f t="shared" si="12"/>
        <v>13.6827</v>
      </c>
      <c r="D125" s="122"/>
      <c r="E125" s="141">
        <f t="shared" si="13"/>
        <v>11.630295</v>
      </c>
      <c r="G125" s="56"/>
      <c r="H125" s="88"/>
      <c r="I125" s="57">
        <v>0.15</v>
      </c>
    </row>
    <row r="126" spans="1:9" ht="12.75">
      <c r="A126" s="122" t="s">
        <v>825</v>
      </c>
      <c r="B126" s="71">
        <v>0.1443</v>
      </c>
      <c r="C126" s="153">
        <f t="shared" si="12"/>
        <v>9.956700000000001</v>
      </c>
      <c r="D126" s="122"/>
      <c r="E126" s="141">
        <f t="shared" si="13"/>
        <v>8.463195</v>
      </c>
      <c r="G126" s="56"/>
      <c r="H126" s="88"/>
      <c r="I126" s="57">
        <v>0.15</v>
      </c>
    </row>
    <row r="127" spans="1:9" ht="12.75">
      <c r="A127" s="122" t="s">
        <v>826</v>
      </c>
      <c r="B127" s="71">
        <v>0.18030000000000002</v>
      </c>
      <c r="C127" s="153">
        <f t="shared" si="12"/>
        <v>12.440700000000001</v>
      </c>
      <c r="D127" s="122"/>
      <c r="E127" s="141">
        <f t="shared" si="13"/>
        <v>10.574595000000002</v>
      </c>
      <c r="G127" s="56"/>
      <c r="H127" s="88"/>
      <c r="I127" s="57">
        <v>0.15</v>
      </c>
    </row>
    <row r="128" spans="1:9" ht="12.75">
      <c r="A128" s="122" t="s">
        <v>827</v>
      </c>
      <c r="B128" s="71">
        <v>0.12610000000000002</v>
      </c>
      <c r="C128" s="153">
        <f t="shared" si="12"/>
        <v>8.7009</v>
      </c>
      <c r="D128" s="122"/>
      <c r="E128" s="141">
        <f t="shared" si="13"/>
        <v>7.395765000000001</v>
      </c>
      <c r="G128" s="56"/>
      <c r="H128" s="88"/>
      <c r="I128" s="57">
        <v>0.15</v>
      </c>
    </row>
    <row r="129" spans="1:9" ht="12.75">
      <c r="A129" s="122" t="s">
        <v>828</v>
      </c>
      <c r="B129" s="71">
        <v>0.1081</v>
      </c>
      <c r="C129" s="153">
        <f t="shared" si="12"/>
        <v>7.4589</v>
      </c>
      <c r="D129" s="122"/>
      <c r="E129" s="141">
        <f t="shared" si="13"/>
        <v>6.340065</v>
      </c>
      <c r="G129" s="56"/>
      <c r="H129" s="88"/>
      <c r="I129" s="57">
        <v>0.15</v>
      </c>
    </row>
    <row r="130" spans="1:9" ht="12.75">
      <c r="A130" s="122" t="s">
        <v>829</v>
      </c>
      <c r="B130" s="71">
        <v>0.1081</v>
      </c>
      <c r="C130" s="153">
        <f t="shared" si="12"/>
        <v>7.4589</v>
      </c>
      <c r="D130" s="122"/>
      <c r="E130" s="141">
        <f t="shared" si="13"/>
        <v>6.340065</v>
      </c>
      <c r="G130" s="56"/>
      <c r="H130" s="88"/>
      <c r="I130" s="57">
        <v>0.15</v>
      </c>
    </row>
    <row r="131" spans="1:9" ht="12.75">
      <c r="A131" s="122" t="s">
        <v>830</v>
      </c>
      <c r="B131" s="71">
        <v>0.1081</v>
      </c>
      <c r="C131" s="153">
        <f t="shared" si="12"/>
        <v>7.4589</v>
      </c>
      <c r="D131" s="122"/>
      <c r="E131" s="141">
        <f t="shared" si="13"/>
        <v>6.340065</v>
      </c>
      <c r="G131" s="56"/>
      <c r="H131" s="88"/>
      <c r="I131" s="57">
        <v>0.15</v>
      </c>
    </row>
    <row r="132" spans="1:9" ht="12.75">
      <c r="A132" s="122" t="s">
        <v>831</v>
      </c>
      <c r="B132" s="71">
        <v>0.12610000000000002</v>
      </c>
      <c r="C132" s="153">
        <f t="shared" si="12"/>
        <v>8.7009</v>
      </c>
      <c r="D132" s="122"/>
      <c r="E132" s="141">
        <f t="shared" si="13"/>
        <v>7.395765000000001</v>
      </c>
      <c r="G132" s="56"/>
      <c r="H132" s="88"/>
      <c r="I132" s="57">
        <v>0.15</v>
      </c>
    </row>
    <row r="133" spans="1:9" ht="12.75">
      <c r="A133" s="122" t="s">
        <v>832</v>
      </c>
      <c r="B133" s="71">
        <v>0.1443</v>
      </c>
      <c r="C133" s="153">
        <f t="shared" si="12"/>
        <v>9.956700000000001</v>
      </c>
      <c r="D133" s="122"/>
      <c r="E133" s="141">
        <f t="shared" si="13"/>
        <v>8.463195</v>
      </c>
      <c r="G133" s="56"/>
      <c r="H133" s="88"/>
      <c r="I133" s="57">
        <v>0.15</v>
      </c>
    </row>
    <row r="134" spans="1:9" ht="12.75">
      <c r="A134" s="122" t="s">
        <v>833</v>
      </c>
      <c r="B134" s="71">
        <v>0.1623</v>
      </c>
      <c r="C134" s="153">
        <f t="shared" si="12"/>
        <v>11.1987</v>
      </c>
      <c r="D134" s="122"/>
      <c r="E134" s="141">
        <f t="shared" si="13"/>
        <v>9.518895</v>
      </c>
      <c r="G134" s="56"/>
      <c r="H134" s="88"/>
      <c r="I134" s="57">
        <v>0.15</v>
      </c>
    </row>
    <row r="135" spans="1:9" ht="12.75">
      <c r="A135" s="122" t="s">
        <v>834</v>
      </c>
      <c r="B135" s="71">
        <v>0.1983</v>
      </c>
      <c r="C135" s="153">
        <f t="shared" si="12"/>
        <v>13.6827</v>
      </c>
      <c r="D135" s="122"/>
      <c r="E135" s="141">
        <f t="shared" si="13"/>
        <v>11.630295</v>
      </c>
      <c r="G135" s="56"/>
      <c r="H135" s="88"/>
      <c r="I135" s="57">
        <v>0.15</v>
      </c>
    </row>
    <row r="136" spans="1:9" ht="12.75">
      <c r="A136" s="46"/>
      <c r="B136" s="59"/>
      <c r="C136" s="65"/>
      <c r="G136" s="56"/>
      <c r="I136" s="57">
        <v>0.15</v>
      </c>
    </row>
    <row r="137" spans="1:5" s="113" customFormat="1" ht="35.25" customHeight="1">
      <c r="A137" s="154" t="s">
        <v>835</v>
      </c>
      <c r="C137" s="65"/>
      <c r="D137" s="26"/>
      <c r="E137" s="144"/>
    </row>
    <row r="138" spans="1:9" ht="12.75">
      <c r="A138" s="122" t="s">
        <v>836</v>
      </c>
      <c r="B138" s="71">
        <v>1.1617</v>
      </c>
      <c r="C138" s="151">
        <f aca="true" t="shared" si="14" ref="C138:C157">B138*69</f>
        <v>80.15729999999999</v>
      </c>
      <c r="D138" s="122"/>
      <c r="E138" s="141">
        <f aca="true" t="shared" si="15" ref="E138:E157">C138-(C138*I138)</f>
        <v>72.14156999999999</v>
      </c>
      <c r="H138" s="88" t="s">
        <v>837</v>
      </c>
      <c r="I138" s="57">
        <v>0.1</v>
      </c>
    </row>
    <row r="139" spans="1:9" ht="12.75">
      <c r="A139" s="122" t="s">
        <v>838</v>
      </c>
      <c r="B139" s="71">
        <v>1.1617</v>
      </c>
      <c r="C139" s="151">
        <f t="shared" si="14"/>
        <v>80.15729999999999</v>
      </c>
      <c r="D139" s="122"/>
      <c r="E139" s="141">
        <f t="shared" si="15"/>
        <v>72.14156999999999</v>
      </c>
      <c r="H139" s="88"/>
      <c r="I139" s="57">
        <v>0.1</v>
      </c>
    </row>
    <row r="140" spans="1:9" ht="12.75">
      <c r="A140" s="122" t="s">
        <v>839</v>
      </c>
      <c r="B140" s="71">
        <v>1.1617</v>
      </c>
      <c r="C140" s="151">
        <f t="shared" si="14"/>
        <v>80.15729999999999</v>
      </c>
      <c r="D140" s="122"/>
      <c r="E140" s="141">
        <f t="shared" si="15"/>
        <v>72.14156999999999</v>
      </c>
      <c r="H140" s="88"/>
      <c r="I140" s="57">
        <v>0.1</v>
      </c>
    </row>
    <row r="141" spans="1:9" ht="12.75">
      <c r="A141" s="122" t="s">
        <v>840</v>
      </c>
      <c r="B141" s="71">
        <v>1.1617</v>
      </c>
      <c r="C141" s="151">
        <f t="shared" si="14"/>
        <v>80.15729999999999</v>
      </c>
      <c r="D141" s="122"/>
      <c r="E141" s="141">
        <f t="shared" si="15"/>
        <v>72.14156999999999</v>
      </c>
      <c r="H141" s="88"/>
      <c r="I141" s="57">
        <v>0.1</v>
      </c>
    </row>
    <row r="142" spans="1:9" ht="12.75">
      <c r="A142" s="122" t="s">
        <v>841</v>
      </c>
      <c r="B142" s="71">
        <v>1.2439</v>
      </c>
      <c r="C142" s="151">
        <f t="shared" si="14"/>
        <v>85.8291</v>
      </c>
      <c r="D142" s="122"/>
      <c r="E142" s="141">
        <f t="shared" si="15"/>
        <v>77.24619</v>
      </c>
      <c r="H142" s="88"/>
      <c r="I142" s="57">
        <v>0.1</v>
      </c>
    </row>
    <row r="143" spans="1:9" ht="12.75">
      <c r="A143" s="122" t="s">
        <v>842</v>
      </c>
      <c r="B143" s="71">
        <v>1.2439</v>
      </c>
      <c r="C143" s="151">
        <f t="shared" si="14"/>
        <v>85.8291</v>
      </c>
      <c r="D143" s="122"/>
      <c r="E143" s="141">
        <f t="shared" si="15"/>
        <v>77.24619</v>
      </c>
      <c r="H143" s="88"/>
      <c r="I143" s="57">
        <v>0.1</v>
      </c>
    </row>
    <row r="144" spans="1:9" ht="12.75">
      <c r="A144" s="122" t="s">
        <v>843</v>
      </c>
      <c r="B144" s="71">
        <v>1.2439</v>
      </c>
      <c r="C144" s="151">
        <f t="shared" si="14"/>
        <v>85.8291</v>
      </c>
      <c r="D144" s="122"/>
      <c r="E144" s="141">
        <f t="shared" si="15"/>
        <v>77.24619</v>
      </c>
      <c r="H144" s="88"/>
      <c r="I144" s="57">
        <v>0.1</v>
      </c>
    </row>
    <row r="145" spans="1:9" ht="12.75">
      <c r="A145" s="122" t="s">
        <v>844</v>
      </c>
      <c r="B145" s="71">
        <v>1.2439</v>
      </c>
      <c r="C145" s="151">
        <f t="shared" si="14"/>
        <v>85.8291</v>
      </c>
      <c r="D145" s="122"/>
      <c r="E145" s="141">
        <f t="shared" si="15"/>
        <v>77.24619</v>
      </c>
      <c r="H145" s="88"/>
      <c r="I145" s="57">
        <v>0.1</v>
      </c>
    </row>
    <row r="146" spans="1:9" ht="12.75">
      <c r="A146" s="122" t="s">
        <v>845</v>
      </c>
      <c r="B146" s="71">
        <v>1.1995</v>
      </c>
      <c r="C146" s="151">
        <f t="shared" si="14"/>
        <v>82.7655</v>
      </c>
      <c r="D146" s="122"/>
      <c r="E146" s="141">
        <f t="shared" si="15"/>
        <v>74.48895</v>
      </c>
      <c r="H146" s="88"/>
      <c r="I146" s="57">
        <v>0.1</v>
      </c>
    </row>
    <row r="147" spans="1:9" ht="12.75">
      <c r="A147" s="122" t="s">
        <v>846</v>
      </c>
      <c r="B147" s="71">
        <v>1.1995</v>
      </c>
      <c r="C147" s="151">
        <f t="shared" si="14"/>
        <v>82.7655</v>
      </c>
      <c r="D147" s="122"/>
      <c r="E147" s="141">
        <f t="shared" si="15"/>
        <v>74.48895</v>
      </c>
      <c r="H147" s="88"/>
      <c r="I147" s="57">
        <v>0.1</v>
      </c>
    </row>
    <row r="148" spans="1:9" ht="12.75">
      <c r="A148" s="122" t="s">
        <v>847</v>
      </c>
      <c r="B148" s="71">
        <v>1.1995</v>
      </c>
      <c r="C148" s="151">
        <f t="shared" si="14"/>
        <v>82.7655</v>
      </c>
      <c r="D148" s="122"/>
      <c r="E148" s="141">
        <f t="shared" si="15"/>
        <v>74.48895</v>
      </c>
      <c r="H148" s="88"/>
      <c r="I148" s="57">
        <v>0.1</v>
      </c>
    </row>
    <row r="149" spans="1:9" ht="12.75">
      <c r="A149" s="122" t="s">
        <v>848</v>
      </c>
      <c r="B149" s="71">
        <v>1.1995</v>
      </c>
      <c r="C149" s="151">
        <f t="shared" si="14"/>
        <v>82.7655</v>
      </c>
      <c r="D149" s="122"/>
      <c r="E149" s="141">
        <f t="shared" si="15"/>
        <v>74.48895</v>
      </c>
      <c r="H149" s="88"/>
      <c r="I149" s="57">
        <v>0.1</v>
      </c>
    </row>
    <row r="150" spans="1:9" ht="12.75">
      <c r="A150" s="122" t="s">
        <v>849</v>
      </c>
      <c r="B150" s="71">
        <v>0.4576</v>
      </c>
      <c r="C150" s="151">
        <f t="shared" si="14"/>
        <v>31.5744</v>
      </c>
      <c r="D150" s="122"/>
      <c r="E150" s="141">
        <f t="shared" si="15"/>
        <v>28.41696</v>
      </c>
      <c r="H150" s="88"/>
      <c r="I150" s="57">
        <v>0.1</v>
      </c>
    </row>
    <row r="151" spans="1:9" ht="12.75">
      <c r="A151" s="122" t="s">
        <v>850</v>
      </c>
      <c r="B151" s="71">
        <v>0.4576</v>
      </c>
      <c r="C151" s="151">
        <f t="shared" si="14"/>
        <v>31.5744</v>
      </c>
      <c r="D151" s="122"/>
      <c r="E151" s="141">
        <f t="shared" si="15"/>
        <v>28.41696</v>
      </c>
      <c r="H151" s="88"/>
      <c r="I151" s="57">
        <v>0.1</v>
      </c>
    </row>
    <row r="152" spans="1:9" ht="12.75">
      <c r="A152" s="122" t="s">
        <v>851</v>
      </c>
      <c r="B152" s="71">
        <v>0.4576</v>
      </c>
      <c r="C152" s="151">
        <f t="shared" si="14"/>
        <v>31.5744</v>
      </c>
      <c r="D152" s="122"/>
      <c r="E152" s="141">
        <f t="shared" si="15"/>
        <v>28.41696</v>
      </c>
      <c r="H152" s="88"/>
      <c r="I152" s="57">
        <v>0.1</v>
      </c>
    </row>
    <row r="153" spans="1:9" ht="12.75">
      <c r="A153" s="122" t="s">
        <v>852</v>
      </c>
      <c r="B153" s="71">
        <v>0.4576</v>
      </c>
      <c r="C153" s="151">
        <f t="shared" si="14"/>
        <v>31.5744</v>
      </c>
      <c r="D153" s="122"/>
      <c r="E153" s="141">
        <f t="shared" si="15"/>
        <v>28.41696</v>
      </c>
      <c r="H153" s="88"/>
      <c r="I153" s="57">
        <v>0.1</v>
      </c>
    </row>
    <row r="154" spans="1:9" ht="12.75">
      <c r="A154" s="122" t="s">
        <v>853</v>
      </c>
      <c r="B154" s="71">
        <v>0.4576</v>
      </c>
      <c r="C154" s="151">
        <f t="shared" si="14"/>
        <v>31.5744</v>
      </c>
      <c r="D154" s="122"/>
      <c r="E154" s="141">
        <f t="shared" si="15"/>
        <v>28.41696</v>
      </c>
      <c r="H154" s="88"/>
      <c r="I154" s="57">
        <v>0.1</v>
      </c>
    </row>
    <row r="155" spans="1:9" ht="12.75">
      <c r="A155" s="122" t="s">
        <v>854</v>
      </c>
      <c r="B155" s="71">
        <v>0.4576</v>
      </c>
      <c r="C155" s="151">
        <f t="shared" si="14"/>
        <v>31.5744</v>
      </c>
      <c r="D155" s="122"/>
      <c r="E155" s="141">
        <f t="shared" si="15"/>
        <v>28.41696</v>
      </c>
      <c r="H155" s="88"/>
      <c r="I155" s="57">
        <v>0.1</v>
      </c>
    </row>
    <row r="156" spans="1:9" ht="12.75">
      <c r="A156" s="122" t="s">
        <v>855</v>
      </c>
      <c r="B156" s="71">
        <v>0.4576</v>
      </c>
      <c r="C156" s="151">
        <f t="shared" si="14"/>
        <v>31.5744</v>
      </c>
      <c r="D156" s="122"/>
      <c r="E156" s="141">
        <f t="shared" si="15"/>
        <v>28.41696</v>
      </c>
      <c r="H156" s="88"/>
      <c r="I156" s="57">
        <v>0.1</v>
      </c>
    </row>
    <row r="157" spans="1:9" ht="12.75">
      <c r="A157" s="122" t="s">
        <v>856</v>
      </c>
      <c r="B157" s="71">
        <v>0.4576</v>
      </c>
      <c r="C157" s="151">
        <f t="shared" si="14"/>
        <v>31.5744</v>
      </c>
      <c r="D157" s="122"/>
      <c r="E157" s="141">
        <f t="shared" si="15"/>
        <v>28.41696</v>
      </c>
      <c r="H157" s="88"/>
      <c r="I157" s="57">
        <v>0.1</v>
      </c>
    </row>
    <row r="158" spans="2:9" ht="12.75">
      <c r="B158" s="125"/>
      <c r="I158" s="57">
        <v>0.1</v>
      </c>
    </row>
    <row r="159" ht="12.75">
      <c r="I159" s="57">
        <v>0.1</v>
      </c>
    </row>
    <row r="160" ht="18">
      <c r="A160" s="155" t="s">
        <v>857</v>
      </c>
    </row>
    <row r="161" spans="1:9" ht="12.75">
      <c r="A161" s="122" t="s">
        <v>858</v>
      </c>
      <c r="B161" s="156">
        <v>0.019</v>
      </c>
      <c r="C161" s="151">
        <f aca="true" t="shared" si="16" ref="C161:C164">69*B161</f>
        <v>1.311</v>
      </c>
      <c r="D161" s="122"/>
      <c r="E161" s="141">
        <f aca="true" t="shared" si="17" ref="E161:E164">C161-(C161*I161)</f>
        <v>0.98325</v>
      </c>
      <c r="H161" s="88" t="s">
        <v>859</v>
      </c>
      <c r="I161" s="57">
        <v>0.25</v>
      </c>
    </row>
    <row r="162" spans="1:9" ht="12.75">
      <c r="A162" s="122" t="s">
        <v>860</v>
      </c>
      <c r="B162" s="71">
        <v>0.0238</v>
      </c>
      <c r="C162" s="151">
        <f t="shared" si="16"/>
        <v>1.6422</v>
      </c>
      <c r="D162" s="122"/>
      <c r="E162" s="141">
        <f t="shared" si="17"/>
        <v>1.2316500000000001</v>
      </c>
      <c r="H162" s="88"/>
      <c r="I162" s="57">
        <v>0.25</v>
      </c>
    </row>
    <row r="163" spans="1:9" ht="12.75">
      <c r="A163" s="122" t="s">
        <v>861</v>
      </c>
      <c r="B163" s="71">
        <v>0.012700000000000001</v>
      </c>
      <c r="C163" s="151">
        <f t="shared" si="16"/>
        <v>0.8763000000000001</v>
      </c>
      <c r="D163" s="122"/>
      <c r="E163" s="141">
        <f t="shared" si="17"/>
        <v>0.6572250000000001</v>
      </c>
      <c r="H163" s="88"/>
      <c r="I163" s="57">
        <v>0.25</v>
      </c>
    </row>
    <row r="164" spans="1:9" ht="12.75">
      <c r="A164" s="122" t="s">
        <v>862</v>
      </c>
      <c r="B164" s="71">
        <v>0.0159</v>
      </c>
      <c r="C164" s="151">
        <f t="shared" si="16"/>
        <v>1.0971</v>
      </c>
      <c r="D164" s="122"/>
      <c r="E164" s="141">
        <f t="shared" si="17"/>
        <v>0.8228249999999999</v>
      </c>
      <c r="H164" s="88"/>
      <c r="I164" s="57">
        <v>0.25</v>
      </c>
    </row>
    <row r="165" ht="12.75">
      <c r="B165" s="71"/>
    </row>
    <row r="171" ht="18">
      <c r="A171" s="157" t="s">
        <v>863</v>
      </c>
    </row>
    <row r="172" spans="1:8" ht="12.75">
      <c r="A172" s="122" t="s">
        <v>864</v>
      </c>
      <c r="B172" s="71">
        <v>0.47340000000000004</v>
      </c>
      <c r="C172" s="55">
        <f aca="true" t="shared" si="18" ref="C172:C202">B172*69</f>
        <v>32.6646</v>
      </c>
      <c r="E172" s="50">
        <v>26</v>
      </c>
      <c r="H172" s="123" t="s">
        <v>865</v>
      </c>
    </row>
    <row r="173" spans="1:8" ht="12.75">
      <c r="A173" s="122" t="s">
        <v>866</v>
      </c>
      <c r="B173" s="71">
        <v>0.47340000000000004</v>
      </c>
      <c r="C173" s="55">
        <f t="shared" si="18"/>
        <v>32.6646</v>
      </c>
      <c r="E173" s="50">
        <v>26</v>
      </c>
      <c r="H173" s="123"/>
    </row>
    <row r="174" spans="1:8" ht="12.75">
      <c r="A174" s="122" t="s">
        <v>867</v>
      </c>
      <c r="B174" s="71">
        <v>0.47340000000000004</v>
      </c>
      <c r="C174" s="55">
        <f t="shared" si="18"/>
        <v>32.6646</v>
      </c>
      <c r="E174" s="50">
        <v>26</v>
      </c>
      <c r="H174" s="123"/>
    </row>
    <row r="175" spans="1:8" ht="12.75">
      <c r="A175" s="122" t="s">
        <v>868</v>
      </c>
      <c r="B175" s="71">
        <v>0.47340000000000004</v>
      </c>
      <c r="C175" s="55">
        <f t="shared" si="18"/>
        <v>32.6646</v>
      </c>
      <c r="E175" s="50">
        <v>26</v>
      </c>
      <c r="H175" s="123"/>
    </row>
    <row r="176" spans="1:8" ht="12.75">
      <c r="A176" s="122" t="s">
        <v>869</v>
      </c>
      <c r="B176" s="71">
        <v>0.47340000000000004</v>
      </c>
      <c r="C176" s="55">
        <f t="shared" si="18"/>
        <v>32.6646</v>
      </c>
      <c r="E176" s="50">
        <v>26</v>
      </c>
      <c r="H176" s="123"/>
    </row>
    <row r="177" spans="1:8" ht="12.75">
      <c r="A177" s="122" t="s">
        <v>870</v>
      </c>
      <c r="B177" s="71">
        <v>0.47340000000000004</v>
      </c>
      <c r="C177" s="55">
        <f t="shared" si="18"/>
        <v>32.6646</v>
      </c>
      <c r="E177" s="50">
        <v>26</v>
      </c>
      <c r="H177" s="123"/>
    </row>
    <row r="178" spans="1:8" ht="12.75">
      <c r="A178" s="122" t="s">
        <v>871</v>
      </c>
      <c r="B178" s="71">
        <v>0.47340000000000004</v>
      </c>
      <c r="C178" s="55">
        <f t="shared" si="18"/>
        <v>32.6646</v>
      </c>
      <c r="E178" s="50">
        <v>26</v>
      </c>
      <c r="H178" s="123"/>
    </row>
    <row r="179" spans="1:8" ht="12.75">
      <c r="A179" s="122" t="s">
        <v>872</v>
      </c>
      <c r="B179" s="71">
        <v>0.47340000000000004</v>
      </c>
      <c r="C179" s="55">
        <f t="shared" si="18"/>
        <v>32.6646</v>
      </c>
      <c r="E179" s="50">
        <v>26</v>
      </c>
      <c r="H179" s="123"/>
    </row>
    <row r="180" spans="1:8" ht="12.75">
      <c r="A180" s="122" t="s">
        <v>873</v>
      </c>
      <c r="B180" s="71">
        <v>0.47340000000000004</v>
      </c>
      <c r="C180" s="55">
        <f t="shared" si="18"/>
        <v>32.6646</v>
      </c>
      <c r="E180" s="50">
        <v>26</v>
      </c>
      <c r="H180" s="123"/>
    </row>
    <row r="181" spans="1:8" ht="12.75">
      <c r="A181" s="122" t="s">
        <v>874</v>
      </c>
      <c r="B181" s="71">
        <v>0.47340000000000004</v>
      </c>
      <c r="C181" s="55">
        <f t="shared" si="18"/>
        <v>32.6646</v>
      </c>
      <c r="E181" s="50">
        <v>26</v>
      </c>
      <c r="H181" s="123"/>
    </row>
    <row r="182" spans="1:8" ht="12.75">
      <c r="A182" s="122" t="s">
        <v>875</v>
      </c>
      <c r="B182" s="71">
        <v>0.47340000000000004</v>
      </c>
      <c r="C182" s="55">
        <f t="shared" si="18"/>
        <v>32.6646</v>
      </c>
      <c r="E182" s="50">
        <v>26</v>
      </c>
      <c r="H182" s="123"/>
    </row>
    <row r="183" spans="1:8" ht="12.75">
      <c r="A183" s="122" t="s">
        <v>876</v>
      </c>
      <c r="B183" s="71">
        <v>0.47340000000000004</v>
      </c>
      <c r="C183" s="55">
        <f t="shared" si="18"/>
        <v>32.6646</v>
      </c>
      <c r="E183" s="50">
        <v>26</v>
      </c>
      <c r="H183" s="123"/>
    </row>
    <row r="184" spans="1:8" ht="12.75">
      <c r="A184" s="122" t="s">
        <v>877</v>
      </c>
      <c r="B184" s="71">
        <v>0.47340000000000004</v>
      </c>
      <c r="C184" s="55">
        <f t="shared" si="18"/>
        <v>32.6646</v>
      </c>
      <c r="E184" s="50">
        <v>26</v>
      </c>
      <c r="H184" s="123"/>
    </row>
    <row r="185" spans="1:8" ht="12.75">
      <c r="A185" s="122" t="s">
        <v>878</v>
      </c>
      <c r="B185" s="71">
        <v>0.47340000000000004</v>
      </c>
      <c r="C185" s="55">
        <f t="shared" si="18"/>
        <v>32.6646</v>
      </c>
      <c r="E185" s="50">
        <v>26</v>
      </c>
      <c r="H185" s="123"/>
    </row>
    <row r="186" spans="1:8" ht="12.75">
      <c r="A186" s="122" t="s">
        <v>879</v>
      </c>
      <c r="B186" s="71">
        <v>0.47340000000000004</v>
      </c>
      <c r="C186" s="55">
        <f t="shared" si="18"/>
        <v>32.6646</v>
      </c>
      <c r="E186" s="50">
        <v>26</v>
      </c>
      <c r="H186" s="123"/>
    </row>
    <row r="187" spans="1:8" ht="12.75">
      <c r="A187" s="122" t="s">
        <v>880</v>
      </c>
      <c r="B187" s="71">
        <v>0.47340000000000004</v>
      </c>
      <c r="C187" s="55">
        <f t="shared" si="18"/>
        <v>32.6646</v>
      </c>
      <c r="E187" s="50">
        <v>26</v>
      </c>
      <c r="H187" s="123"/>
    </row>
    <row r="188" spans="1:8" ht="12.75">
      <c r="A188" s="122" t="s">
        <v>881</v>
      </c>
      <c r="B188" s="71">
        <v>0.47340000000000004</v>
      </c>
      <c r="C188" s="55">
        <f t="shared" si="18"/>
        <v>32.6646</v>
      </c>
      <c r="E188" s="50">
        <v>26</v>
      </c>
      <c r="H188" s="123"/>
    </row>
    <row r="189" spans="1:8" ht="12.75">
      <c r="A189" s="122" t="s">
        <v>882</v>
      </c>
      <c r="B189" s="71">
        <v>0.47340000000000004</v>
      </c>
      <c r="C189" s="55">
        <f t="shared" si="18"/>
        <v>32.6646</v>
      </c>
      <c r="E189" s="50">
        <v>26</v>
      </c>
      <c r="H189" s="123"/>
    </row>
    <row r="190" spans="1:8" ht="12.75">
      <c r="A190" s="122" t="s">
        <v>883</v>
      </c>
      <c r="B190" s="71">
        <v>0.47340000000000004</v>
      </c>
      <c r="C190" s="55">
        <f t="shared" si="18"/>
        <v>32.6646</v>
      </c>
      <c r="E190" s="50">
        <v>26</v>
      </c>
      <c r="H190" s="123"/>
    </row>
    <row r="191" spans="1:8" ht="12.75">
      <c r="A191" s="122" t="s">
        <v>884</v>
      </c>
      <c r="B191" s="71">
        <v>0.47340000000000004</v>
      </c>
      <c r="C191" s="55">
        <f t="shared" si="18"/>
        <v>32.6646</v>
      </c>
      <c r="E191" s="50">
        <v>26</v>
      </c>
      <c r="H191" s="123"/>
    </row>
    <row r="192" spans="1:8" ht="12.75">
      <c r="A192" s="122" t="s">
        <v>885</v>
      </c>
      <c r="B192" s="71">
        <v>0.47340000000000004</v>
      </c>
      <c r="C192" s="55">
        <f t="shared" si="18"/>
        <v>32.6646</v>
      </c>
      <c r="E192" s="50">
        <v>26</v>
      </c>
      <c r="H192" s="123"/>
    </row>
    <row r="193" spans="1:8" ht="12.75">
      <c r="A193" s="122" t="s">
        <v>886</v>
      </c>
      <c r="B193" s="71">
        <v>0.47340000000000004</v>
      </c>
      <c r="C193" s="55">
        <f t="shared" si="18"/>
        <v>32.6646</v>
      </c>
      <c r="E193" s="50">
        <v>26</v>
      </c>
      <c r="H193" s="123"/>
    </row>
    <row r="194" spans="1:8" ht="12.75">
      <c r="A194" s="122" t="s">
        <v>887</v>
      </c>
      <c r="B194" s="71">
        <v>0.47340000000000004</v>
      </c>
      <c r="C194" s="55">
        <f t="shared" si="18"/>
        <v>32.6646</v>
      </c>
      <c r="E194" s="50">
        <v>26</v>
      </c>
      <c r="H194" s="123"/>
    </row>
    <row r="195" spans="1:8" ht="12.75">
      <c r="A195" s="122" t="s">
        <v>888</v>
      </c>
      <c r="B195" s="71">
        <v>0.47340000000000004</v>
      </c>
      <c r="C195" s="55">
        <f t="shared" si="18"/>
        <v>32.6646</v>
      </c>
      <c r="E195" s="50">
        <v>26</v>
      </c>
      <c r="H195" s="123"/>
    </row>
    <row r="196" spans="1:8" ht="12.75">
      <c r="A196" s="122" t="s">
        <v>889</v>
      </c>
      <c r="B196" s="71">
        <v>0.47340000000000004</v>
      </c>
      <c r="C196" s="55">
        <f t="shared" si="18"/>
        <v>32.6646</v>
      </c>
      <c r="E196" s="50">
        <v>26</v>
      </c>
      <c r="H196" s="123"/>
    </row>
    <row r="197" spans="1:8" ht="12.75">
      <c r="A197" s="122" t="s">
        <v>890</v>
      </c>
      <c r="B197" s="71">
        <v>0.47340000000000004</v>
      </c>
      <c r="C197" s="55">
        <f t="shared" si="18"/>
        <v>32.6646</v>
      </c>
      <c r="E197" s="50">
        <v>26</v>
      </c>
      <c r="H197" s="123"/>
    </row>
    <row r="198" spans="1:8" ht="12.75">
      <c r="A198" s="122" t="s">
        <v>891</v>
      </c>
      <c r="B198" s="71">
        <v>0.47340000000000004</v>
      </c>
      <c r="C198" s="55">
        <f t="shared" si="18"/>
        <v>32.6646</v>
      </c>
      <c r="E198" s="50">
        <v>26</v>
      </c>
      <c r="H198" s="123"/>
    </row>
    <row r="199" spans="1:8" ht="12.75">
      <c r="A199" s="122" t="s">
        <v>892</v>
      </c>
      <c r="B199" s="71">
        <v>0.47340000000000004</v>
      </c>
      <c r="C199" s="55">
        <f t="shared" si="18"/>
        <v>32.6646</v>
      </c>
      <c r="E199" s="50">
        <v>26</v>
      </c>
      <c r="H199" s="123"/>
    </row>
    <row r="200" spans="1:8" ht="12.75">
      <c r="A200" s="122" t="s">
        <v>893</v>
      </c>
      <c r="B200" s="71">
        <v>0.47340000000000004</v>
      </c>
      <c r="C200" s="55">
        <f t="shared" si="18"/>
        <v>32.6646</v>
      </c>
      <c r="E200" s="50">
        <v>26</v>
      </c>
      <c r="H200" s="123"/>
    </row>
    <row r="201" spans="1:8" ht="12.75">
      <c r="A201" s="122" t="s">
        <v>894</v>
      </c>
      <c r="B201" s="71">
        <v>0.47340000000000004</v>
      </c>
      <c r="C201" s="55">
        <f t="shared" si="18"/>
        <v>32.6646</v>
      </c>
      <c r="E201" s="50">
        <v>26</v>
      </c>
      <c r="H201" s="123"/>
    </row>
    <row r="202" spans="1:8" ht="12.75">
      <c r="A202" s="122" t="s">
        <v>895</v>
      </c>
      <c r="B202" s="71">
        <v>0.47340000000000004</v>
      </c>
      <c r="C202" s="55">
        <f t="shared" si="18"/>
        <v>32.6646</v>
      </c>
      <c r="E202" s="50">
        <v>26</v>
      </c>
      <c r="H202" s="123"/>
    </row>
    <row r="203" spans="1:2" ht="12.75">
      <c r="A203" s="122"/>
      <c r="B203" s="71"/>
    </row>
    <row r="204" spans="1:2" ht="12.75">
      <c r="A204" s="122"/>
      <c r="B204" s="71"/>
    </row>
    <row r="205" spans="1:2" ht="12.75">
      <c r="A205" s="122"/>
      <c r="B205" s="71"/>
    </row>
    <row r="206" spans="1:8" ht="12.75">
      <c r="A206" s="122" t="s">
        <v>896</v>
      </c>
      <c r="B206" s="71">
        <v>0.6323000000000001</v>
      </c>
      <c r="C206" s="55">
        <f aca="true" t="shared" si="19" ref="C206:C236">B206*69</f>
        <v>43.62870000000001</v>
      </c>
      <c r="E206" s="50">
        <v>34.8</v>
      </c>
      <c r="H206" s="88" t="s">
        <v>865</v>
      </c>
    </row>
    <row r="207" spans="1:8" ht="12.75">
      <c r="A207" s="122" t="s">
        <v>897</v>
      </c>
      <c r="B207" s="71">
        <v>0.6323000000000001</v>
      </c>
      <c r="C207" s="55">
        <f t="shared" si="19"/>
        <v>43.62870000000001</v>
      </c>
      <c r="E207" s="50">
        <v>34.8</v>
      </c>
      <c r="H207" s="88"/>
    </row>
    <row r="208" spans="1:8" ht="12.75">
      <c r="A208" s="122" t="s">
        <v>898</v>
      </c>
      <c r="B208" s="71">
        <v>0.6323000000000001</v>
      </c>
      <c r="C208" s="55">
        <f t="shared" si="19"/>
        <v>43.62870000000001</v>
      </c>
      <c r="E208" s="50">
        <v>34.8</v>
      </c>
      <c r="H208" s="88"/>
    </row>
    <row r="209" spans="1:8" ht="12.75">
      <c r="A209" s="122" t="s">
        <v>899</v>
      </c>
      <c r="B209" s="71">
        <v>0.6323000000000001</v>
      </c>
      <c r="C209" s="55">
        <f t="shared" si="19"/>
        <v>43.62870000000001</v>
      </c>
      <c r="E209" s="50">
        <v>34.8</v>
      </c>
      <c r="H209" s="88"/>
    </row>
    <row r="210" spans="1:8" ht="12.75">
      <c r="A210" s="122" t="s">
        <v>900</v>
      </c>
      <c r="B210" s="71">
        <v>0.6323000000000001</v>
      </c>
      <c r="C210" s="55">
        <f t="shared" si="19"/>
        <v>43.62870000000001</v>
      </c>
      <c r="E210" s="50">
        <v>34.8</v>
      </c>
      <c r="H210" s="88"/>
    </row>
    <row r="211" spans="1:8" ht="12.75">
      <c r="A211" s="122" t="s">
        <v>901</v>
      </c>
      <c r="B211" s="71">
        <v>0.6323000000000001</v>
      </c>
      <c r="C211" s="55">
        <f t="shared" si="19"/>
        <v>43.62870000000001</v>
      </c>
      <c r="E211" s="50">
        <v>34.8</v>
      </c>
      <c r="H211" s="88"/>
    </row>
    <row r="212" spans="1:8" ht="12.75">
      <c r="A212" s="122" t="s">
        <v>902</v>
      </c>
      <c r="B212" s="71">
        <v>0.6323000000000001</v>
      </c>
      <c r="C212" s="55">
        <f t="shared" si="19"/>
        <v>43.62870000000001</v>
      </c>
      <c r="E212" s="50">
        <v>34.8</v>
      </c>
      <c r="H212" s="88"/>
    </row>
    <row r="213" spans="1:8" ht="12.75">
      <c r="A213" s="122" t="s">
        <v>903</v>
      </c>
      <c r="B213" s="71">
        <v>0.6323000000000001</v>
      </c>
      <c r="C213" s="55">
        <f t="shared" si="19"/>
        <v>43.62870000000001</v>
      </c>
      <c r="E213" s="50">
        <v>34.8</v>
      </c>
      <c r="H213" s="88"/>
    </row>
    <row r="214" spans="1:8" ht="12.75">
      <c r="A214" s="122" t="s">
        <v>904</v>
      </c>
      <c r="B214" s="71">
        <v>0.6323000000000001</v>
      </c>
      <c r="C214" s="55">
        <f t="shared" si="19"/>
        <v>43.62870000000001</v>
      </c>
      <c r="E214" s="50">
        <v>34.8</v>
      </c>
      <c r="H214" s="88"/>
    </row>
    <row r="215" spans="1:8" ht="12.75">
      <c r="A215" s="122" t="s">
        <v>905</v>
      </c>
      <c r="B215" s="71">
        <v>0.6323000000000001</v>
      </c>
      <c r="C215" s="55">
        <f t="shared" si="19"/>
        <v>43.62870000000001</v>
      </c>
      <c r="E215" s="50">
        <v>34.8</v>
      </c>
      <c r="H215" s="88"/>
    </row>
    <row r="216" spans="1:8" ht="12.75">
      <c r="A216" s="122" t="s">
        <v>906</v>
      </c>
      <c r="B216" s="71">
        <v>0.6323000000000001</v>
      </c>
      <c r="C216" s="55">
        <f t="shared" si="19"/>
        <v>43.62870000000001</v>
      </c>
      <c r="E216" s="50">
        <v>34.8</v>
      </c>
      <c r="H216" s="88"/>
    </row>
    <row r="217" spans="1:8" ht="12.75">
      <c r="A217" s="122" t="s">
        <v>907</v>
      </c>
      <c r="B217" s="71">
        <v>0.6323000000000001</v>
      </c>
      <c r="C217" s="55">
        <f t="shared" si="19"/>
        <v>43.62870000000001</v>
      </c>
      <c r="E217" s="50">
        <v>34.8</v>
      </c>
      <c r="H217" s="88"/>
    </row>
    <row r="218" spans="1:8" ht="12.75">
      <c r="A218" s="122" t="s">
        <v>908</v>
      </c>
      <c r="B218" s="71">
        <v>0.6323000000000001</v>
      </c>
      <c r="C218" s="55">
        <f t="shared" si="19"/>
        <v>43.62870000000001</v>
      </c>
      <c r="E218" s="50">
        <v>34.8</v>
      </c>
      <c r="H218" s="88"/>
    </row>
    <row r="219" spans="1:8" ht="12.75">
      <c r="A219" s="122" t="s">
        <v>909</v>
      </c>
      <c r="B219" s="71">
        <v>0.6323000000000001</v>
      </c>
      <c r="C219" s="55">
        <f t="shared" si="19"/>
        <v>43.62870000000001</v>
      </c>
      <c r="E219" s="50">
        <v>34.8</v>
      </c>
      <c r="H219" s="88"/>
    </row>
    <row r="220" spans="1:8" ht="12.75">
      <c r="A220" s="122" t="s">
        <v>910</v>
      </c>
      <c r="B220" s="71">
        <v>0.6323000000000001</v>
      </c>
      <c r="C220" s="55">
        <f t="shared" si="19"/>
        <v>43.62870000000001</v>
      </c>
      <c r="E220" s="50">
        <v>34.8</v>
      </c>
      <c r="H220" s="88"/>
    </row>
    <row r="221" spans="1:8" ht="12.75">
      <c r="A221" s="122" t="s">
        <v>911</v>
      </c>
      <c r="B221" s="71">
        <v>0.6323000000000001</v>
      </c>
      <c r="C221" s="55">
        <f t="shared" si="19"/>
        <v>43.62870000000001</v>
      </c>
      <c r="E221" s="50">
        <v>34.8</v>
      </c>
      <c r="H221" s="88"/>
    </row>
    <row r="222" spans="1:8" ht="12.75">
      <c r="A222" s="122" t="s">
        <v>912</v>
      </c>
      <c r="B222" s="71">
        <v>0.6323000000000001</v>
      </c>
      <c r="C222" s="55">
        <f t="shared" si="19"/>
        <v>43.62870000000001</v>
      </c>
      <c r="E222" s="50">
        <v>34.8</v>
      </c>
      <c r="H222" s="88"/>
    </row>
    <row r="223" spans="1:8" ht="12.75">
      <c r="A223" s="122" t="s">
        <v>913</v>
      </c>
      <c r="B223" s="71">
        <v>0.6323000000000001</v>
      </c>
      <c r="C223" s="55">
        <f t="shared" si="19"/>
        <v>43.62870000000001</v>
      </c>
      <c r="E223" s="50">
        <v>34.8</v>
      </c>
      <c r="H223" s="88"/>
    </row>
    <row r="224" spans="1:8" ht="12.75">
      <c r="A224" s="122" t="s">
        <v>914</v>
      </c>
      <c r="B224" s="71">
        <v>0.6323000000000001</v>
      </c>
      <c r="C224" s="55">
        <f t="shared" si="19"/>
        <v>43.62870000000001</v>
      </c>
      <c r="E224" s="50">
        <v>34.8</v>
      </c>
      <c r="H224" s="88"/>
    </row>
    <row r="225" spans="1:8" ht="12.75">
      <c r="A225" s="122" t="s">
        <v>915</v>
      </c>
      <c r="B225" s="71">
        <v>0.6323000000000001</v>
      </c>
      <c r="C225" s="55">
        <f t="shared" si="19"/>
        <v>43.62870000000001</v>
      </c>
      <c r="E225" s="50">
        <v>34.8</v>
      </c>
      <c r="H225" s="88"/>
    </row>
    <row r="226" spans="1:8" ht="12.75">
      <c r="A226" s="122" t="s">
        <v>916</v>
      </c>
      <c r="B226" s="71">
        <v>0.6323000000000001</v>
      </c>
      <c r="C226" s="55">
        <f t="shared" si="19"/>
        <v>43.62870000000001</v>
      </c>
      <c r="E226" s="50">
        <v>34.8</v>
      </c>
      <c r="H226" s="88"/>
    </row>
    <row r="227" spans="1:8" ht="12.75">
      <c r="A227" s="122" t="s">
        <v>917</v>
      </c>
      <c r="B227" s="71">
        <v>0.6323000000000001</v>
      </c>
      <c r="C227" s="55">
        <f t="shared" si="19"/>
        <v>43.62870000000001</v>
      </c>
      <c r="E227" s="50">
        <v>34.8</v>
      </c>
      <c r="H227" s="88"/>
    </row>
    <row r="228" spans="1:8" ht="12.75">
      <c r="A228" s="122" t="s">
        <v>918</v>
      </c>
      <c r="B228" s="71">
        <v>0.6323000000000001</v>
      </c>
      <c r="C228" s="55">
        <f t="shared" si="19"/>
        <v>43.62870000000001</v>
      </c>
      <c r="E228" s="50">
        <v>34.8</v>
      </c>
      <c r="H228" s="88"/>
    </row>
    <row r="229" spans="1:8" ht="12.75">
      <c r="A229" s="122" t="s">
        <v>919</v>
      </c>
      <c r="B229" s="71">
        <v>0.6323000000000001</v>
      </c>
      <c r="C229" s="55">
        <f t="shared" si="19"/>
        <v>43.62870000000001</v>
      </c>
      <c r="E229" s="50">
        <v>34.8</v>
      </c>
      <c r="H229" s="88"/>
    </row>
    <row r="230" spans="1:8" ht="12.75">
      <c r="A230" s="122" t="s">
        <v>920</v>
      </c>
      <c r="B230" s="71">
        <v>0.6326</v>
      </c>
      <c r="C230" s="55">
        <f t="shared" si="19"/>
        <v>43.6494</v>
      </c>
      <c r="E230" s="50">
        <v>34.8</v>
      </c>
      <c r="H230" s="88"/>
    </row>
    <row r="231" spans="1:8" ht="12.75">
      <c r="A231" s="122" t="s">
        <v>921</v>
      </c>
      <c r="B231" s="71">
        <v>0.6323000000000001</v>
      </c>
      <c r="C231" s="55">
        <f t="shared" si="19"/>
        <v>43.62870000000001</v>
      </c>
      <c r="E231" s="50">
        <v>34.8</v>
      </c>
      <c r="H231" s="88"/>
    </row>
    <row r="232" spans="1:8" ht="12.75">
      <c r="A232" s="122" t="s">
        <v>922</v>
      </c>
      <c r="B232" s="71">
        <v>0.6323000000000001</v>
      </c>
      <c r="C232" s="55">
        <f t="shared" si="19"/>
        <v>43.62870000000001</v>
      </c>
      <c r="E232" s="50">
        <v>34.8</v>
      </c>
      <c r="H232" s="88"/>
    </row>
    <row r="233" spans="1:8" ht="12.75">
      <c r="A233" s="122" t="s">
        <v>923</v>
      </c>
      <c r="B233" s="71">
        <v>0.6323000000000001</v>
      </c>
      <c r="C233" s="55">
        <f t="shared" si="19"/>
        <v>43.62870000000001</v>
      </c>
      <c r="E233" s="50">
        <v>34.8</v>
      </c>
      <c r="H233" s="88"/>
    </row>
    <row r="234" spans="1:8" ht="12.75">
      <c r="A234" s="122" t="s">
        <v>924</v>
      </c>
      <c r="B234" s="71">
        <v>0.6323000000000001</v>
      </c>
      <c r="C234" s="55">
        <f t="shared" si="19"/>
        <v>43.62870000000001</v>
      </c>
      <c r="E234" s="50">
        <v>34.8</v>
      </c>
      <c r="H234" s="88"/>
    </row>
    <row r="235" spans="1:8" ht="12.75">
      <c r="A235" s="122" t="s">
        <v>925</v>
      </c>
      <c r="B235" s="71">
        <v>0.6323000000000001</v>
      </c>
      <c r="C235" s="55">
        <f t="shared" si="19"/>
        <v>43.62870000000001</v>
      </c>
      <c r="E235" s="50">
        <v>34.8</v>
      </c>
      <c r="H235" s="88"/>
    </row>
    <row r="236" spans="1:8" ht="12.75">
      <c r="A236" s="122" t="s">
        <v>926</v>
      </c>
      <c r="B236" s="71">
        <v>0.6323000000000001</v>
      </c>
      <c r="C236" s="55">
        <f t="shared" si="19"/>
        <v>43.62870000000001</v>
      </c>
      <c r="E236" s="50">
        <v>34.8</v>
      </c>
      <c r="H236" s="88"/>
    </row>
    <row r="237" spans="1:2" ht="12.75">
      <c r="A237" s="122"/>
      <c r="B237" s="71"/>
    </row>
    <row r="238" spans="1:2" ht="12.75">
      <c r="A238" s="122"/>
      <c r="B238" s="71"/>
    </row>
    <row r="239" spans="1:8" ht="12.75">
      <c r="A239" s="122" t="s">
        <v>927</v>
      </c>
      <c r="B239" s="121">
        <v>0.89</v>
      </c>
      <c r="C239" s="55">
        <f aca="true" t="shared" si="20" ref="C239:C269">B239*69</f>
        <v>61.410000000000004</v>
      </c>
      <c r="E239" s="50">
        <v>49</v>
      </c>
      <c r="H239" s="88" t="s">
        <v>865</v>
      </c>
    </row>
    <row r="240" spans="1:8" ht="12.75">
      <c r="A240" s="122" t="s">
        <v>928</v>
      </c>
      <c r="B240" s="121">
        <v>0.89</v>
      </c>
      <c r="C240" s="55">
        <f t="shared" si="20"/>
        <v>61.410000000000004</v>
      </c>
      <c r="E240" s="50">
        <v>49</v>
      </c>
      <c r="H240" s="88"/>
    </row>
    <row r="241" spans="1:8" ht="12.75">
      <c r="A241" s="122" t="s">
        <v>929</v>
      </c>
      <c r="B241" s="121">
        <v>0.89</v>
      </c>
      <c r="C241" s="55">
        <f t="shared" si="20"/>
        <v>61.410000000000004</v>
      </c>
      <c r="E241" s="50">
        <v>49</v>
      </c>
      <c r="H241" s="88"/>
    </row>
    <row r="242" spans="1:8" ht="12.75">
      <c r="A242" s="122" t="s">
        <v>930</v>
      </c>
      <c r="B242" s="121">
        <v>0.89</v>
      </c>
      <c r="C242" s="55">
        <f t="shared" si="20"/>
        <v>61.410000000000004</v>
      </c>
      <c r="E242" s="50">
        <v>49</v>
      </c>
      <c r="H242" s="88"/>
    </row>
    <row r="243" spans="1:8" ht="12.75">
      <c r="A243" s="122" t="s">
        <v>931</v>
      </c>
      <c r="B243" s="121">
        <v>0.89</v>
      </c>
      <c r="C243" s="55">
        <f t="shared" si="20"/>
        <v>61.410000000000004</v>
      </c>
      <c r="E243" s="50">
        <v>49</v>
      </c>
      <c r="H243" s="88"/>
    </row>
    <row r="244" spans="1:8" ht="12.75">
      <c r="A244" s="122" t="s">
        <v>932</v>
      </c>
      <c r="B244" s="121">
        <v>0.89</v>
      </c>
      <c r="C244" s="55">
        <f t="shared" si="20"/>
        <v>61.410000000000004</v>
      </c>
      <c r="E244" s="50">
        <v>49</v>
      </c>
      <c r="H244" s="88"/>
    </row>
    <row r="245" spans="1:8" ht="12.75">
      <c r="A245" s="122" t="s">
        <v>933</v>
      </c>
      <c r="B245" s="121">
        <v>0.89</v>
      </c>
      <c r="C245" s="55">
        <f t="shared" si="20"/>
        <v>61.410000000000004</v>
      </c>
      <c r="E245" s="50">
        <v>49</v>
      </c>
      <c r="H245" s="88"/>
    </row>
    <row r="246" spans="1:8" ht="12.75">
      <c r="A246" s="122" t="s">
        <v>934</v>
      </c>
      <c r="B246" s="121">
        <v>0.89</v>
      </c>
      <c r="C246" s="55">
        <f t="shared" si="20"/>
        <v>61.410000000000004</v>
      </c>
      <c r="E246" s="50">
        <v>49</v>
      </c>
      <c r="H246" s="88"/>
    </row>
    <row r="247" spans="1:8" ht="12.75">
      <c r="A247" s="122" t="s">
        <v>935</v>
      </c>
      <c r="B247" s="121">
        <v>0.89</v>
      </c>
      <c r="C247" s="55">
        <f t="shared" si="20"/>
        <v>61.410000000000004</v>
      </c>
      <c r="E247" s="50">
        <v>49</v>
      </c>
      <c r="H247" s="88"/>
    </row>
    <row r="248" spans="1:8" ht="12.75">
      <c r="A248" s="122" t="s">
        <v>936</v>
      </c>
      <c r="B248" s="121">
        <v>0.89</v>
      </c>
      <c r="C248" s="55">
        <f t="shared" si="20"/>
        <v>61.410000000000004</v>
      </c>
      <c r="E248" s="50">
        <v>49</v>
      </c>
      <c r="H248" s="88"/>
    </row>
    <row r="249" spans="1:8" ht="12.75">
      <c r="A249" s="122" t="s">
        <v>937</v>
      </c>
      <c r="B249" s="121">
        <v>0.89</v>
      </c>
      <c r="C249" s="55">
        <f t="shared" si="20"/>
        <v>61.410000000000004</v>
      </c>
      <c r="E249" s="50">
        <v>49</v>
      </c>
      <c r="H249" s="88"/>
    </row>
    <row r="250" spans="1:8" ht="12.75">
      <c r="A250" s="122" t="s">
        <v>938</v>
      </c>
      <c r="B250" s="121">
        <v>0.89</v>
      </c>
      <c r="C250" s="55">
        <f t="shared" si="20"/>
        <v>61.410000000000004</v>
      </c>
      <c r="E250" s="50">
        <v>49</v>
      </c>
      <c r="H250" s="88"/>
    </row>
    <row r="251" spans="1:8" ht="12.75">
      <c r="A251" s="122" t="s">
        <v>939</v>
      </c>
      <c r="B251" s="121">
        <v>0.89</v>
      </c>
      <c r="C251" s="55">
        <f t="shared" si="20"/>
        <v>61.410000000000004</v>
      </c>
      <c r="E251" s="50">
        <v>49</v>
      </c>
      <c r="H251" s="88"/>
    </row>
    <row r="252" spans="1:8" ht="12.75">
      <c r="A252" s="122" t="s">
        <v>940</v>
      </c>
      <c r="B252" s="121">
        <v>0.89</v>
      </c>
      <c r="C252" s="55">
        <f t="shared" si="20"/>
        <v>61.410000000000004</v>
      </c>
      <c r="E252" s="50">
        <v>49</v>
      </c>
      <c r="H252" s="88"/>
    </row>
    <row r="253" spans="1:8" ht="12.75">
      <c r="A253" s="122" t="s">
        <v>941</v>
      </c>
      <c r="B253" s="121">
        <v>0.89</v>
      </c>
      <c r="C253" s="55">
        <f t="shared" si="20"/>
        <v>61.410000000000004</v>
      </c>
      <c r="E253" s="50">
        <v>49</v>
      </c>
      <c r="H253" s="88"/>
    </row>
    <row r="254" spans="1:8" ht="12.75">
      <c r="A254" s="122" t="s">
        <v>942</v>
      </c>
      <c r="B254" s="121">
        <v>0.89</v>
      </c>
      <c r="C254" s="55">
        <f t="shared" si="20"/>
        <v>61.410000000000004</v>
      </c>
      <c r="E254" s="50">
        <v>49</v>
      </c>
      <c r="H254" s="88"/>
    </row>
    <row r="255" spans="1:8" ht="12.75">
      <c r="A255" s="122" t="s">
        <v>943</v>
      </c>
      <c r="B255" s="121">
        <v>0.89</v>
      </c>
      <c r="C255" s="55">
        <f t="shared" si="20"/>
        <v>61.410000000000004</v>
      </c>
      <c r="E255" s="50">
        <v>49</v>
      </c>
      <c r="H255" s="88"/>
    </row>
    <row r="256" spans="1:8" ht="12.75">
      <c r="A256" s="122" t="s">
        <v>944</v>
      </c>
      <c r="B256" s="121">
        <v>0.89</v>
      </c>
      <c r="C256" s="55">
        <f t="shared" si="20"/>
        <v>61.410000000000004</v>
      </c>
      <c r="E256" s="50">
        <v>49</v>
      </c>
      <c r="H256" s="88"/>
    </row>
    <row r="257" spans="1:8" ht="12.75">
      <c r="A257" s="122" t="s">
        <v>945</v>
      </c>
      <c r="B257" s="121">
        <v>0.89</v>
      </c>
      <c r="C257" s="55">
        <f t="shared" si="20"/>
        <v>61.410000000000004</v>
      </c>
      <c r="E257" s="50">
        <v>49</v>
      </c>
      <c r="H257" s="88"/>
    </row>
    <row r="258" spans="1:8" ht="12.75">
      <c r="A258" s="122" t="s">
        <v>946</v>
      </c>
      <c r="B258" s="121">
        <v>0.89</v>
      </c>
      <c r="C258" s="55">
        <f t="shared" si="20"/>
        <v>61.410000000000004</v>
      </c>
      <c r="E258" s="50">
        <v>49</v>
      </c>
      <c r="H258" s="88"/>
    </row>
    <row r="259" spans="1:8" ht="12.75">
      <c r="A259" s="122" t="s">
        <v>947</v>
      </c>
      <c r="B259" s="121">
        <v>0.89</v>
      </c>
      <c r="C259" s="55">
        <f t="shared" si="20"/>
        <v>61.410000000000004</v>
      </c>
      <c r="E259" s="50">
        <v>49</v>
      </c>
      <c r="H259" s="88"/>
    </row>
    <row r="260" spans="1:8" ht="12.75">
      <c r="A260" s="122" t="s">
        <v>948</v>
      </c>
      <c r="B260" s="121">
        <v>0.89</v>
      </c>
      <c r="C260" s="55">
        <f t="shared" si="20"/>
        <v>61.410000000000004</v>
      </c>
      <c r="E260" s="50">
        <v>49</v>
      </c>
      <c r="H260" s="88"/>
    </row>
    <row r="261" spans="1:8" ht="12.75">
      <c r="A261" s="122" t="s">
        <v>949</v>
      </c>
      <c r="B261" s="121">
        <v>0.89</v>
      </c>
      <c r="C261" s="55">
        <f t="shared" si="20"/>
        <v>61.410000000000004</v>
      </c>
      <c r="E261" s="50">
        <v>49</v>
      </c>
      <c r="H261" s="88"/>
    </row>
    <row r="262" spans="1:8" ht="12.75">
      <c r="A262" s="122" t="s">
        <v>950</v>
      </c>
      <c r="B262" s="121">
        <v>0.89</v>
      </c>
      <c r="C262" s="55">
        <f t="shared" si="20"/>
        <v>61.410000000000004</v>
      </c>
      <c r="E262" s="50">
        <v>49</v>
      </c>
      <c r="H262" s="88"/>
    </row>
    <row r="263" spans="1:8" ht="12.75">
      <c r="A263" s="122" t="s">
        <v>951</v>
      </c>
      <c r="B263" s="121">
        <v>0.89</v>
      </c>
      <c r="C263" s="55">
        <f t="shared" si="20"/>
        <v>61.410000000000004</v>
      </c>
      <c r="E263" s="50">
        <v>49</v>
      </c>
      <c r="H263" s="88"/>
    </row>
    <row r="264" spans="1:8" ht="12.75">
      <c r="A264" s="122" t="s">
        <v>952</v>
      </c>
      <c r="B264" s="121">
        <v>0.89</v>
      </c>
      <c r="C264" s="55">
        <f t="shared" si="20"/>
        <v>61.410000000000004</v>
      </c>
      <c r="E264" s="50">
        <v>49</v>
      </c>
      <c r="H264" s="88"/>
    </row>
    <row r="265" spans="1:8" ht="12.75">
      <c r="A265" s="122" t="s">
        <v>953</v>
      </c>
      <c r="B265" s="121">
        <v>0.89</v>
      </c>
      <c r="C265" s="55">
        <f t="shared" si="20"/>
        <v>61.410000000000004</v>
      </c>
      <c r="E265" s="50">
        <v>49</v>
      </c>
      <c r="H265" s="88"/>
    </row>
    <row r="266" spans="1:8" ht="12.75">
      <c r="A266" s="122" t="s">
        <v>954</v>
      </c>
      <c r="B266" s="121">
        <v>0.89</v>
      </c>
      <c r="C266" s="55">
        <f t="shared" si="20"/>
        <v>61.410000000000004</v>
      </c>
      <c r="E266" s="50">
        <v>49</v>
      </c>
      <c r="H266" s="88"/>
    </row>
    <row r="267" spans="1:8" ht="12.75">
      <c r="A267" s="122" t="s">
        <v>955</v>
      </c>
      <c r="B267" s="121">
        <v>0.89</v>
      </c>
      <c r="C267" s="55">
        <f t="shared" si="20"/>
        <v>61.410000000000004</v>
      </c>
      <c r="E267" s="50">
        <v>49</v>
      </c>
      <c r="H267" s="88"/>
    </row>
    <row r="268" spans="1:8" ht="12.75">
      <c r="A268" s="122" t="s">
        <v>956</v>
      </c>
      <c r="B268" s="121">
        <v>0.89</v>
      </c>
      <c r="C268" s="55">
        <f t="shared" si="20"/>
        <v>61.410000000000004</v>
      </c>
      <c r="E268" s="50">
        <v>49</v>
      </c>
      <c r="H268" s="88"/>
    </row>
    <row r="269" spans="1:8" ht="12.75">
      <c r="A269" s="122" t="s">
        <v>957</v>
      </c>
      <c r="B269" s="121">
        <v>0.89</v>
      </c>
      <c r="C269" s="55">
        <f t="shared" si="20"/>
        <v>61.410000000000004</v>
      </c>
      <c r="E269" s="50">
        <v>49</v>
      </c>
      <c r="H269" s="88"/>
    </row>
    <row r="270" spans="1:2" ht="12.75">
      <c r="A270" s="122"/>
      <c r="B270" s="121"/>
    </row>
    <row r="271" spans="1:2" ht="12.75">
      <c r="A271" s="122"/>
      <c r="B271" s="121"/>
    </row>
    <row r="272" spans="1:8" ht="12.75">
      <c r="A272" s="122" t="s">
        <v>958</v>
      </c>
      <c r="B272" s="121">
        <v>1.35</v>
      </c>
      <c r="C272" s="55">
        <f aca="true" t="shared" si="21" ref="C272:C302">B272*69</f>
        <v>93.15</v>
      </c>
      <c r="E272" s="50">
        <v>73.2</v>
      </c>
      <c r="H272" s="88" t="s">
        <v>865</v>
      </c>
    </row>
    <row r="273" spans="1:8" ht="12.75">
      <c r="A273" s="122" t="s">
        <v>959</v>
      </c>
      <c r="B273" s="121">
        <v>1.35</v>
      </c>
      <c r="C273" s="55">
        <f t="shared" si="21"/>
        <v>93.15</v>
      </c>
      <c r="E273" s="50">
        <v>73.2</v>
      </c>
      <c r="H273" s="88"/>
    </row>
    <row r="274" spans="1:8" ht="12.75">
      <c r="A274" s="122" t="s">
        <v>960</v>
      </c>
      <c r="B274" s="121">
        <v>1.35</v>
      </c>
      <c r="C274" s="55">
        <f t="shared" si="21"/>
        <v>93.15</v>
      </c>
      <c r="E274" s="50">
        <v>73.2</v>
      </c>
      <c r="H274" s="88"/>
    </row>
    <row r="275" spans="1:8" ht="12.75">
      <c r="A275" s="122" t="s">
        <v>961</v>
      </c>
      <c r="B275" s="121">
        <v>1.35</v>
      </c>
      <c r="C275" s="55">
        <f t="shared" si="21"/>
        <v>93.15</v>
      </c>
      <c r="E275" s="50">
        <v>73.2</v>
      </c>
      <c r="H275" s="88"/>
    </row>
    <row r="276" spans="1:8" ht="12.75">
      <c r="A276" s="122" t="s">
        <v>962</v>
      </c>
      <c r="B276" s="121">
        <v>1.35</v>
      </c>
      <c r="C276" s="55">
        <f t="shared" si="21"/>
        <v>93.15</v>
      </c>
      <c r="E276" s="50">
        <v>73.2</v>
      </c>
      <c r="H276" s="88"/>
    </row>
    <row r="277" spans="1:8" ht="12.75">
      <c r="A277" s="122" t="s">
        <v>963</v>
      </c>
      <c r="B277" s="121">
        <v>1.35</v>
      </c>
      <c r="C277" s="55">
        <f t="shared" si="21"/>
        <v>93.15</v>
      </c>
      <c r="E277" s="50">
        <v>73.2</v>
      </c>
      <c r="H277" s="88"/>
    </row>
    <row r="278" spans="1:8" ht="12.75">
      <c r="A278" s="122" t="s">
        <v>964</v>
      </c>
      <c r="B278" s="121">
        <v>1.35</v>
      </c>
      <c r="C278" s="55">
        <f t="shared" si="21"/>
        <v>93.15</v>
      </c>
      <c r="E278" s="50">
        <v>73.2</v>
      </c>
      <c r="H278" s="88"/>
    </row>
    <row r="279" spans="1:8" ht="12.75">
      <c r="A279" s="122" t="s">
        <v>965</v>
      </c>
      <c r="B279" s="121">
        <v>1.35</v>
      </c>
      <c r="C279" s="55">
        <f t="shared" si="21"/>
        <v>93.15</v>
      </c>
      <c r="E279" s="50">
        <v>73.2</v>
      </c>
      <c r="H279" s="88"/>
    </row>
    <row r="280" spans="1:8" ht="12.75">
      <c r="A280" s="122" t="s">
        <v>966</v>
      </c>
      <c r="B280" s="121">
        <v>1.35</v>
      </c>
      <c r="C280" s="55">
        <f t="shared" si="21"/>
        <v>93.15</v>
      </c>
      <c r="E280" s="50">
        <v>73.2</v>
      </c>
      <c r="H280" s="88"/>
    </row>
    <row r="281" spans="1:8" ht="12.75">
      <c r="A281" s="122" t="s">
        <v>967</v>
      </c>
      <c r="B281" s="121">
        <v>1.35</v>
      </c>
      <c r="C281" s="55">
        <f t="shared" si="21"/>
        <v>93.15</v>
      </c>
      <c r="E281" s="50">
        <v>73.2</v>
      </c>
      <c r="H281" s="88"/>
    </row>
    <row r="282" spans="1:8" ht="12.75">
      <c r="A282" s="122" t="s">
        <v>968</v>
      </c>
      <c r="B282" s="121">
        <v>1.35</v>
      </c>
      <c r="C282" s="55">
        <f t="shared" si="21"/>
        <v>93.15</v>
      </c>
      <c r="E282" s="50">
        <v>73.2</v>
      </c>
      <c r="H282" s="88"/>
    </row>
    <row r="283" spans="1:8" ht="12.75">
      <c r="A283" s="122" t="s">
        <v>969</v>
      </c>
      <c r="B283" s="121">
        <v>1.35</v>
      </c>
      <c r="C283" s="55">
        <f t="shared" si="21"/>
        <v>93.15</v>
      </c>
      <c r="E283" s="50">
        <v>73.2</v>
      </c>
      <c r="H283" s="88"/>
    </row>
    <row r="284" spans="1:8" ht="12.75">
      <c r="A284" s="122" t="s">
        <v>970</v>
      </c>
      <c r="B284" s="121">
        <v>1.35</v>
      </c>
      <c r="C284" s="55">
        <f t="shared" si="21"/>
        <v>93.15</v>
      </c>
      <c r="E284" s="50">
        <v>73.2</v>
      </c>
      <c r="H284" s="88"/>
    </row>
    <row r="285" spans="1:8" ht="12.75">
      <c r="A285" s="122" t="s">
        <v>971</v>
      </c>
      <c r="B285" s="121">
        <v>1.35</v>
      </c>
      <c r="C285" s="55">
        <f t="shared" si="21"/>
        <v>93.15</v>
      </c>
      <c r="E285" s="50">
        <v>73.2</v>
      </c>
      <c r="H285" s="88"/>
    </row>
    <row r="286" spans="1:8" ht="12.75">
      <c r="A286" s="122" t="s">
        <v>972</v>
      </c>
      <c r="B286" s="121">
        <v>1.35</v>
      </c>
      <c r="C286" s="55">
        <f t="shared" si="21"/>
        <v>93.15</v>
      </c>
      <c r="E286" s="50">
        <v>73.2</v>
      </c>
      <c r="H286" s="88"/>
    </row>
    <row r="287" spans="1:8" ht="12.75">
      <c r="A287" s="122" t="s">
        <v>973</v>
      </c>
      <c r="B287" s="121">
        <v>1.35</v>
      </c>
      <c r="C287" s="55">
        <f t="shared" si="21"/>
        <v>93.15</v>
      </c>
      <c r="E287" s="50">
        <v>73.2</v>
      </c>
      <c r="H287" s="88"/>
    </row>
    <row r="288" spans="1:8" ht="12.75">
      <c r="A288" s="122" t="s">
        <v>974</v>
      </c>
      <c r="B288" s="121">
        <v>1.35</v>
      </c>
      <c r="C288" s="55">
        <f t="shared" si="21"/>
        <v>93.15</v>
      </c>
      <c r="E288" s="50">
        <v>73.2</v>
      </c>
      <c r="H288" s="88"/>
    </row>
    <row r="289" spans="1:8" ht="12.75">
      <c r="A289" s="122" t="s">
        <v>975</v>
      </c>
      <c r="B289" s="121">
        <v>1.35</v>
      </c>
      <c r="C289" s="55">
        <f t="shared" si="21"/>
        <v>93.15</v>
      </c>
      <c r="E289" s="50">
        <v>73.2</v>
      </c>
      <c r="H289" s="88"/>
    </row>
    <row r="290" spans="1:8" ht="12.75">
      <c r="A290" s="122" t="s">
        <v>976</v>
      </c>
      <c r="B290" s="121">
        <v>1.35</v>
      </c>
      <c r="C290" s="55">
        <f t="shared" si="21"/>
        <v>93.15</v>
      </c>
      <c r="E290" s="50">
        <v>73.2</v>
      </c>
      <c r="H290" s="88"/>
    </row>
    <row r="291" spans="1:8" ht="12.75">
      <c r="A291" s="122" t="s">
        <v>977</v>
      </c>
      <c r="B291" s="121">
        <v>1.35</v>
      </c>
      <c r="C291" s="55">
        <f t="shared" si="21"/>
        <v>93.15</v>
      </c>
      <c r="E291" s="50">
        <v>73.2</v>
      </c>
      <c r="H291" s="88"/>
    </row>
    <row r="292" spans="1:8" ht="12.75">
      <c r="A292" s="122" t="s">
        <v>978</v>
      </c>
      <c r="B292" s="121">
        <v>1.35</v>
      </c>
      <c r="C292" s="55">
        <f t="shared" si="21"/>
        <v>93.15</v>
      </c>
      <c r="E292" s="50">
        <v>73.2</v>
      </c>
      <c r="H292" s="88"/>
    </row>
    <row r="293" spans="1:8" ht="12.75">
      <c r="A293" s="122" t="s">
        <v>979</v>
      </c>
      <c r="B293" s="121">
        <v>1.35</v>
      </c>
      <c r="C293" s="55">
        <f t="shared" si="21"/>
        <v>93.15</v>
      </c>
      <c r="E293" s="50">
        <v>73.2</v>
      </c>
      <c r="H293" s="88"/>
    </row>
    <row r="294" spans="1:8" ht="12.75">
      <c r="A294" s="122" t="s">
        <v>980</v>
      </c>
      <c r="B294" s="121">
        <v>1.35</v>
      </c>
      <c r="C294" s="55">
        <f t="shared" si="21"/>
        <v>93.15</v>
      </c>
      <c r="E294" s="50">
        <v>73.2</v>
      </c>
      <c r="H294" s="88"/>
    </row>
    <row r="295" spans="1:8" ht="12.75">
      <c r="A295" s="122" t="s">
        <v>981</v>
      </c>
      <c r="B295" s="121">
        <v>1.35</v>
      </c>
      <c r="C295" s="55">
        <f t="shared" si="21"/>
        <v>93.15</v>
      </c>
      <c r="E295" s="50">
        <v>73.2</v>
      </c>
      <c r="H295" s="88"/>
    </row>
    <row r="296" spans="1:8" ht="12.75">
      <c r="A296" s="122" t="s">
        <v>982</v>
      </c>
      <c r="B296" s="121">
        <v>1.35</v>
      </c>
      <c r="C296" s="55">
        <f t="shared" si="21"/>
        <v>93.15</v>
      </c>
      <c r="E296" s="50">
        <v>73.2</v>
      </c>
      <c r="H296" s="88"/>
    </row>
    <row r="297" spans="1:8" ht="12.75">
      <c r="A297" s="122" t="s">
        <v>983</v>
      </c>
      <c r="B297" s="121">
        <v>1.35</v>
      </c>
      <c r="C297" s="55">
        <f t="shared" si="21"/>
        <v>93.15</v>
      </c>
      <c r="E297" s="50">
        <v>73.2</v>
      </c>
      <c r="H297" s="88"/>
    </row>
    <row r="298" spans="1:8" ht="12.75">
      <c r="A298" s="122" t="s">
        <v>984</v>
      </c>
      <c r="B298" s="121">
        <v>1.35</v>
      </c>
      <c r="C298" s="55">
        <f t="shared" si="21"/>
        <v>93.15</v>
      </c>
      <c r="E298" s="50">
        <v>73.2</v>
      </c>
      <c r="H298" s="88"/>
    </row>
    <row r="299" spans="1:8" ht="12.75">
      <c r="A299" s="122" t="s">
        <v>985</v>
      </c>
      <c r="B299" s="121">
        <v>1.35</v>
      </c>
      <c r="C299" s="55">
        <f t="shared" si="21"/>
        <v>93.15</v>
      </c>
      <c r="E299" s="50">
        <v>73.2</v>
      </c>
      <c r="H299" s="88"/>
    </row>
    <row r="300" spans="1:8" ht="12.75">
      <c r="A300" s="122" t="s">
        <v>986</v>
      </c>
      <c r="B300" s="121">
        <v>1.35</v>
      </c>
      <c r="C300" s="55">
        <f t="shared" si="21"/>
        <v>93.15</v>
      </c>
      <c r="E300" s="50">
        <v>73.2</v>
      </c>
      <c r="H300" s="88"/>
    </row>
    <row r="301" spans="1:8" ht="12.75">
      <c r="A301" s="122" t="s">
        <v>987</v>
      </c>
      <c r="B301" s="121">
        <v>1.35</v>
      </c>
      <c r="C301" s="55">
        <f t="shared" si="21"/>
        <v>93.15</v>
      </c>
      <c r="E301" s="50">
        <v>73.2</v>
      </c>
      <c r="H301" s="88"/>
    </row>
    <row r="302" spans="1:8" ht="12.75">
      <c r="A302" s="122" t="s">
        <v>988</v>
      </c>
      <c r="B302" s="121">
        <v>1.35</v>
      </c>
      <c r="C302" s="55">
        <f t="shared" si="21"/>
        <v>93.15</v>
      </c>
      <c r="E302" s="50">
        <v>73.2</v>
      </c>
      <c r="H302" s="88"/>
    </row>
    <row r="303" spans="1:2" ht="12.75">
      <c r="A303" s="122"/>
      <c r="B303" s="121"/>
    </row>
    <row r="304" spans="1:2" ht="12.75">
      <c r="A304" s="122"/>
      <c r="B304" s="121"/>
    </row>
    <row r="305" spans="1:8" ht="12.75">
      <c r="A305" s="122" t="s">
        <v>989</v>
      </c>
      <c r="B305" s="71">
        <v>1.9496</v>
      </c>
      <c r="C305" s="55">
        <f aca="true" t="shared" si="22" ref="C305:C335">B305*69</f>
        <v>134.5224</v>
      </c>
      <c r="E305" s="50">
        <v>107.6</v>
      </c>
      <c r="H305" s="88" t="s">
        <v>865</v>
      </c>
    </row>
    <row r="306" spans="1:8" ht="12.75">
      <c r="A306" s="122" t="s">
        <v>990</v>
      </c>
      <c r="B306" s="71">
        <v>1.9496</v>
      </c>
      <c r="C306" s="55">
        <f t="shared" si="22"/>
        <v>134.5224</v>
      </c>
      <c r="E306" s="50">
        <v>107.6</v>
      </c>
      <c r="H306" s="88"/>
    </row>
    <row r="307" spans="1:8" ht="12.75">
      <c r="A307" s="122" t="s">
        <v>991</v>
      </c>
      <c r="B307" s="71">
        <v>1.9496</v>
      </c>
      <c r="C307" s="55">
        <f t="shared" si="22"/>
        <v>134.5224</v>
      </c>
      <c r="E307" s="50">
        <v>107.6</v>
      </c>
      <c r="H307" s="88"/>
    </row>
    <row r="308" spans="1:8" ht="12.75">
      <c r="A308" s="122" t="s">
        <v>992</v>
      </c>
      <c r="B308" s="71">
        <v>1.9496</v>
      </c>
      <c r="C308" s="55">
        <f t="shared" si="22"/>
        <v>134.5224</v>
      </c>
      <c r="E308" s="50">
        <v>107.6</v>
      </c>
      <c r="H308" s="88"/>
    </row>
    <row r="309" spans="1:8" ht="12.75">
      <c r="A309" s="122" t="s">
        <v>993</v>
      </c>
      <c r="B309" s="71">
        <v>1.9496</v>
      </c>
      <c r="C309" s="55">
        <f t="shared" si="22"/>
        <v>134.5224</v>
      </c>
      <c r="E309" s="50">
        <v>107.6</v>
      </c>
      <c r="H309" s="88"/>
    </row>
    <row r="310" spans="1:8" ht="12.75">
      <c r="A310" s="122" t="s">
        <v>994</v>
      </c>
      <c r="B310" s="71">
        <v>1.9496</v>
      </c>
      <c r="C310" s="55">
        <f t="shared" si="22"/>
        <v>134.5224</v>
      </c>
      <c r="E310" s="50">
        <v>107.6</v>
      </c>
      <c r="H310" s="88"/>
    </row>
    <row r="311" spans="1:8" ht="12.75">
      <c r="A311" s="122" t="s">
        <v>995</v>
      </c>
      <c r="B311" s="71">
        <v>1.9496</v>
      </c>
      <c r="C311" s="55">
        <f t="shared" si="22"/>
        <v>134.5224</v>
      </c>
      <c r="E311" s="50">
        <v>107.6</v>
      </c>
      <c r="H311" s="88"/>
    </row>
    <row r="312" spans="1:8" ht="12.75">
      <c r="A312" s="122" t="s">
        <v>996</v>
      </c>
      <c r="B312" s="71">
        <v>1.9496</v>
      </c>
      <c r="C312" s="55">
        <f t="shared" si="22"/>
        <v>134.5224</v>
      </c>
      <c r="E312" s="50">
        <v>107.6</v>
      </c>
      <c r="H312" s="88"/>
    </row>
    <row r="313" spans="1:8" ht="12.75">
      <c r="A313" s="122" t="s">
        <v>997</v>
      </c>
      <c r="B313" s="71">
        <v>1.9496</v>
      </c>
      <c r="C313" s="55">
        <f t="shared" si="22"/>
        <v>134.5224</v>
      </c>
      <c r="E313" s="50">
        <v>107.6</v>
      </c>
      <c r="H313" s="88"/>
    </row>
    <row r="314" spans="1:8" ht="12.75">
      <c r="A314" s="122" t="s">
        <v>998</v>
      </c>
      <c r="B314" s="71">
        <v>1.9496</v>
      </c>
      <c r="C314" s="55">
        <f t="shared" si="22"/>
        <v>134.5224</v>
      </c>
      <c r="E314" s="50">
        <v>107.6</v>
      </c>
      <c r="H314" s="88"/>
    </row>
    <row r="315" spans="1:8" ht="12.75">
      <c r="A315" s="122" t="s">
        <v>999</v>
      </c>
      <c r="B315" s="71">
        <v>1.9496</v>
      </c>
      <c r="C315" s="55">
        <f t="shared" si="22"/>
        <v>134.5224</v>
      </c>
      <c r="E315" s="50">
        <v>107.6</v>
      </c>
      <c r="H315" s="88"/>
    </row>
    <row r="316" spans="1:8" ht="12.75">
      <c r="A316" s="122" t="s">
        <v>1000</v>
      </c>
      <c r="B316" s="71">
        <v>1.9496</v>
      </c>
      <c r="C316" s="55">
        <f t="shared" si="22"/>
        <v>134.5224</v>
      </c>
      <c r="E316" s="50">
        <v>107.6</v>
      </c>
      <c r="H316" s="88"/>
    </row>
    <row r="317" spans="1:8" ht="12.75">
      <c r="A317" s="122" t="s">
        <v>1001</v>
      </c>
      <c r="B317" s="71">
        <v>1.9496</v>
      </c>
      <c r="C317" s="55">
        <f t="shared" si="22"/>
        <v>134.5224</v>
      </c>
      <c r="E317" s="50">
        <v>107.6</v>
      </c>
      <c r="H317" s="88"/>
    </row>
    <row r="318" spans="1:8" ht="12.75">
      <c r="A318" s="122" t="s">
        <v>1002</v>
      </c>
      <c r="B318" s="71">
        <v>1.9496</v>
      </c>
      <c r="C318" s="55">
        <f t="shared" si="22"/>
        <v>134.5224</v>
      </c>
      <c r="E318" s="50">
        <v>107.6</v>
      </c>
      <c r="H318" s="88"/>
    </row>
    <row r="319" spans="1:8" ht="12.75">
      <c r="A319" s="122" t="s">
        <v>1003</v>
      </c>
      <c r="B319" s="71">
        <v>1.9496</v>
      </c>
      <c r="C319" s="55">
        <f t="shared" si="22"/>
        <v>134.5224</v>
      </c>
      <c r="E319" s="50">
        <v>107.6</v>
      </c>
      <c r="H319" s="88"/>
    </row>
    <row r="320" spans="1:8" ht="12.75">
      <c r="A320" s="122" t="s">
        <v>1004</v>
      </c>
      <c r="B320" s="71">
        <v>1.9496</v>
      </c>
      <c r="C320" s="55">
        <f t="shared" si="22"/>
        <v>134.5224</v>
      </c>
      <c r="E320" s="50">
        <v>107.6</v>
      </c>
      <c r="H320" s="88"/>
    </row>
    <row r="321" spans="1:8" ht="12.75">
      <c r="A321" s="122" t="s">
        <v>1005</v>
      </c>
      <c r="B321" s="71">
        <v>1.9496</v>
      </c>
      <c r="C321" s="55">
        <f t="shared" si="22"/>
        <v>134.5224</v>
      </c>
      <c r="E321" s="50">
        <v>107.6</v>
      </c>
      <c r="H321" s="88"/>
    </row>
    <row r="322" spans="1:8" ht="12.75">
      <c r="A322" s="122" t="s">
        <v>1006</v>
      </c>
      <c r="B322" s="71">
        <v>1.9496</v>
      </c>
      <c r="C322" s="55">
        <f t="shared" si="22"/>
        <v>134.5224</v>
      </c>
      <c r="E322" s="50">
        <v>107.6</v>
      </c>
      <c r="H322" s="88"/>
    </row>
    <row r="323" spans="1:8" ht="12.75">
      <c r="A323" s="122" t="s">
        <v>1007</v>
      </c>
      <c r="B323" s="71">
        <v>1.9496</v>
      </c>
      <c r="C323" s="55">
        <f t="shared" si="22"/>
        <v>134.5224</v>
      </c>
      <c r="E323" s="50">
        <v>107.6</v>
      </c>
      <c r="H323" s="88"/>
    </row>
    <row r="324" spans="1:8" ht="12.75">
      <c r="A324" s="122" t="s">
        <v>1008</v>
      </c>
      <c r="B324" s="71">
        <v>1.9496</v>
      </c>
      <c r="C324" s="55">
        <f t="shared" si="22"/>
        <v>134.5224</v>
      </c>
      <c r="E324" s="50">
        <v>107.6</v>
      </c>
      <c r="H324" s="88"/>
    </row>
    <row r="325" spans="1:8" ht="12.75">
      <c r="A325" s="122" t="s">
        <v>1009</v>
      </c>
      <c r="B325" s="71">
        <v>1.9496</v>
      </c>
      <c r="C325" s="55">
        <f t="shared" si="22"/>
        <v>134.5224</v>
      </c>
      <c r="E325" s="50">
        <v>107.6</v>
      </c>
      <c r="H325" s="88"/>
    </row>
    <row r="326" spans="1:8" ht="12.75">
      <c r="A326" s="122" t="s">
        <v>1010</v>
      </c>
      <c r="B326" s="71">
        <v>1.9496</v>
      </c>
      <c r="C326" s="55">
        <f t="shared" si="22"/>
        <v>134.5224</v>
      </c>
      <c r="E326" s="50">
        <v>107.6</v>
      </c>
      <c r="H326" s="88"/>
    </row>
    <row r="327" spans="1:8" ht="12.75">
      <c r="A327" s="122" t="s">
        <v>1011</v>
      </c>
      <c r="B327" s="71">
        <v>1.9496</v>
      </c>
      <c r="C327" s="55">
        <f t="shared" si="22"/>
        <v>134.5224</v>
      </c>
      <c r="E327" s="50">
        <v>107.6</v>
      </c>
      <c r="H327" s="88"/>
    </row>
    <row r="328" spans="1:8" ht="12.75">
      <c r="A328" s="122" t="s">
        <v>1012</v>
      </c>
      <c r="B328" s="71">
        <v>1.9496</v>
      </c>
      <c r="C328" s="55">
        <f t="shared" si="22"/>
        <v>134.5224</v>
      </c>
      <c r="E328" s="50">
        <v>107.6</v>
      </c>
      <c r="H328" s="88"/>
    </row>
    <row r="329" spans="1:8" ht="12.75">
      <c r="A329" s="122" t="s">
        <v>1013</v>
      </c>
      <c r="B329" s="71">
        <v>1.9496</v>
      </c>
      <c r="C329" s="55">
        <f t="shared" si="22"/>
        <v>134.5224</v>
      </c>
      <c r="E329" s="50">
        <v>107.6</v>
      </c>
      <c r="H329" s="88"/>
    </row>
    <row r="330" spans="1:8" ht="12.75">
      <c r="A330" s="122" t="s">
        <v>1014</v>
      </c>
      <c r="B330" s="71">
        <v>1.9496</v>
      </c>
      <c r="C330" s="55">
        <f t="shared" si="22"/>
        <v>134.5224</v>
      </c>
      <c r="E330" s="50">
        <v>107.6</v>
      </c>
      <c r="H330" s="88"/>
    </row>
    <row r="331" spans="1:8" ht="12.75">
      <c r="A331" s="122" t="s">
        <v>1015</v>
      </c>
      <c r="B331" s="71">
        <v>1.9496</v>
      </c>
      <c r="C331" s="55">
        <f t="shared" si="22"/>
        <v>134.5224</v>
      </c>
      <c r="E331" s="50">
        <v>107.6</v>
      </c>
      <c r="H331" s="88"/>
    </row>
    <row r="332" spans="1:8" ht="12.75">
      <c r="A332" s="122" t="s">
        <v>1016</v>
      </c>
      <c r="B332" s="71">
        <v>1.9496</v>
      </c>
      <c r="C332" s="55">
        <f t="shared" si="22"/>
        <v>134.5224</v>
      </c>
      <c r="E332" s="50">
        <v>107.6</v>
      </c>
      <c r="H332" s="88"/>
    </row>
    <row r="333" spans="1:8" ht="12.75">
      <c r="A333" s="122" t="s">
        <v>1017</v>
      </c>
      <c r="B333" s="71">
        <v>1.9496</v>
      </c>
      <c r="C333" s="55">
        <f t="shared" si="22"/>
        <v>134.5224</v>
      </c>
      <c r="E333" s="50">
        <v>107.6</v>
      </c>
      <c r="H333" s="88"/>
    </row>
    <row r="334" spans="1:8" ht="12.75">
      <c r="A334" s="122" t="s">
        <v>1018</v>
      </c>
      <c r="B334" s="71">
        <v>1.9496</v>
      </c>
      <c r="C334" s="55">
        <f t="shared" si="22"/>
        <v>134.5224</v>
      </c>
      <c r="E334" s="50">
        <v>107.6</v>
      </c>
      <c r="H334" s="88"/>
    </row>
    <row r="335" spans="1:8" ht="12.75">
      <c r="A335" s="122" t="s">
        <v>1019</v>
      </c>
      <c r="B335" s="71">
        <v>1.9496</v>
      </c>
      <c r="C335" s="55">
        <f t="shared" si="22"/>
        <v>134.5224</v>
      </c>
      <c r="E335" s="50">
        <v>107.6</v>
      </c>
      <c r="H335" s="88"/>
    </row>
    <row r="336" spans="1:2" ht="12.75">
      <c r="A336" s="122"/>
      <c r="B336" s="71"/>
    </row>
    <row r="337" spans="1:2" ht="12.75">
      <c r="A337" s="122"/>
      <c r="B337" s="71"/>
    </row>
    <row r="338" spans="1:8" ht="12.75">
      <c r="A338" s="122" t="s">
        <v>1020</v>
      </c>
      <c r="B338" s="71">
        <v>4.0454</v>
      </c>
      <c r="C338" s="55">
        <f aca="true" t="shared" si="23" ref="C338:C368">B338*69</f>
        <v>279.13259999999997</v>
      </c>
      <c r="E338" s="50">
        <v>223</v>
      </c>
      <c r="H338" s="88" t="s">
        <v>865</v>
      </c>
    </row>
    <row r="339" spans="1:8" ht="12.75">
      <c r="A339" s="122" t="s">
        <v>1021</v>
      </c>
      <c r="B339" s="71">
        <v>4.0451</v>
      </c>
      <c r="C339" s="55">
        <f t="shared" si="23"/>
        <v>279.1119</v>
      </c>
      <c r="E339" s="50">
        <v>223</v>
      </c>
      <c r="H339" s="88"/>
    </row>
    <row r="340" spans="1:8" ht="12.75">
      <c r="A340" s="122" t="s">
        <v>1022</v>
      </c>
      <c r="B340" s="71">
        <v>4.0454</v>
      </c>
      <c r="C340" s="55">
        <f t="shared" si="23"/>
        <v>279.13259999999997</v>
      </c>
      <c r="E340" s="50">
        <v>223</v>
      </c>
      <c r="H340" s="88"/>
    </row>
    <row r="341" spans="1:8" ht="12.75">
      <c r="A341" s="122" t="s">
        <v>1023</v>
      </c>
      <c r="B341" s="71">
        <v>4.0454</v>
      </c>
      <c r="C341" s="55">
        <f t="shared" si="23"/>
        <v>279.13259999999997</v>
      </c>
      <c r="E341" s="50">
        <v>223</v>
      </c>
      <c r="H341" s="88"/>
    </row>
    <row r="342" spans="1:8" ht="12.75">
      <c r="A342" s="122" t="s">
        <v>1024</v>
      </c>
      <c r="B342" s="71">
        <v>4.0454</v>
      </c>
      <c r="C342" s="55">
        <f t="shared" si="23"/>
        <v>279.13259999999997</v>
      </c>
      <c r="E342" s="50">
        <v>223</v>
      </c>
      <c r="H342" s="88"/>
    </row>
    <row r="343" spans="1:8" ht="12.75">
      <c r="A343" s="122" t="s">
        <v>1025</v>
      </c>
      <c r="B343" s="71">
        <v>4.0454</v>
      </c>
      <c r="C343" s="55">
        <f t="shared" si="23"/>
        <v>279.13259999999997</v>
      </c>
      <c r="E343" s="50">
        <v>223</v>
      </c>
      <c r="H343" s="88"/>
    </row>
    <row r="344" spans="1:8" ht="12.75">
      <c r="A344" s="122" t="s">
        <v>1026</v>
      </c>
      <c r="B344" s="71">
        <v>4.0454</v>
      </c>
      <c r="C344" s="55">
        <f t="shared" si="23"/>
        <v>279.13259999999997</v>
      </c>
      <c r="E344" s="50">
        <v>223</v>
      </c>
      <c r="H344" s="88"/>
    </row>
    <row r="345" spans="1:8" ht="12.75">
      <c r="A345" s="122" t="s">
        <v>1027</v>
      </c>
      <c r="B345" s="71">
        <v>4.0454</v>
      </c>
      <c r="C345" s="55">
        <f t="shared" si="23"/>
        <v>279.13259999999997</v>
      </c>
      <c r="E345" s="50">
        <v>223</v>
      </c>
      <c r="H345" s="88"/>
    </row>
    <row r="346" spans="1:8" ht="12.75">
      <c r="A346" s="122" t="s">
        <v>1028</v>
      </c>
      <c r="B346" s="71">
        <v>4.0454</v>
      </c>
      <c r="C346" s="55">
        <f t="shared" si="23"/>
        <v>279.13259999999997</v>
      </c>
      <c r="E346" s="50">
        <v>223</v>
      </c>
      <c r="H346" s="88"/>
    </row>
    <row r="347" spans="1:8" ht="12.75">
      <c r="A347" s="122" t="s">
        <v>1029</v>
      </c>
      <c r="B347" s="71">
        <v>4.0454</v>
      </c>
      <c r="C347" s="55">
        <f t="shared" si="23"/>
        <v>279.13259999999997</v>
      </c>
      <c r="E347" s="50">
        <v>223</v>
      </c>
      <c r="H347" s="88"/>
    </row>
    <row r="348" spans="1:8" ht="12.75">
      <c r="A348" s="122" t="s">
        <v>1030</v>
      </c>
      <c r="B348" s="71">
        <v>4.0454</v>
      </c>
      <c r="C348" s="55">
        <f t="shared" si="23"/>
        <v>279.13259999999997</v>
      </c>
      <c r="E348" s="50">
        <v>223</v>
      </c>
      <c r="H348" s="88"/>
    </row>
    <row r="349" spans="1:8" ht="12.75">
      <c r="A349" s="122" t="s">
        <v>1031</v>
      </c>
      <c r="B349" s="71">
        <v>4.0454</v>
      </c>
      <c r="C349" s="55">
        <f t="shared" si="23"/>
        <v>279.13259999999997</v>
      </c>
      <c r="E349" s="50">
        <v>223</v>
      </c>
      <c r="H349" s="88"/>
    </row>
    <row r="350" spans="1:8" ht="12.75">
      <c r="A350" s="122" t="s">
        <v>1032</v>
      </c>
      <c r="B350" s="71">
        <v>4.0451</v>
      </c>
      <c r="C350" s="55">
        <f t="shared" si="23"/>
        <v>279.1119</v>
      </c>
      <c r="E350" s="50">
        <v>223</v>
      </c>
      <c r="H350" s="88"/>
    </row>
    <row r="351" spans="1:8" ht="12.75">
      <c r="A351" s="122" t="s">
        <v>1033</v>
      </c>
      <c r="B351" s="71">
        <v>4.0454</v>
      </c>
      <c r="C351" s="55">
        <f t="shared" si="23"/>
        <v>279.13259999999997</v>
      </c>
      <c r="E351" s="50">
        <v>223</v>
      </c>
      <c r="H351" s="88"/>
    </row>
    <row r="352" spans="1:8" ht="12.75">
      <c r="A352" s="122" t="s">
        <v>1034</v>
      </c>
      <c r="B352" s="71">
        <v>4.0454</v>
      </c>
      <c r="C352" s="55">
        <f t="shared" si="23"/>
        <v>279.13259999999997</v>
      </c>
      <c r="E352" s="50">
        <v>223</v>
      </c>
      <c r="H352" s="88"/>
    </row>
    <row r="353" spans="1:8" ht="12.75">
      <c r="A353" s="122" t="s">
        <v>1035</v>
      </c>
      <c r="B353" s="71">
        <v>4.0454</v>
      </c>
      <c r="C353" s="55">
        <f t="shared" si="23"/>
        <v>279.13259999999997</v>
      </c>
      <c r="E353" s="50">
        <v>223</v>
      </c>
      <c r="H353" s="88"/>
    </row>
    <row r="354" spans="1:8" ht="12.75">
      <c r="A354" s="122" t="s">
        <v>1036</v>
      </c>
      <c r="B354" s="71">
        <v>4.0454</v>
      </c>
      <c r="C354" s="55">
        <f t="shared" si="23"/>
        <v>279.13259999999997</v>
      </c>
      <c r="E354" s="50">
        <v>223</v>
      </c>
      <c r="H354" s="88"/>
    </row>
    <row r="355" spans="1:8" ht="12.75">
      <c r="A355" s="122" t="s">
        <v>1037</v>
      </c>
      <c r="B355" s="71">
        <v>4.0451</v>
      </c>
      <c r="C355" s="55">
        <f t="shared" si="23"/>
        <v>279.1119</v>
      </c>
      <c r="E355" s="50">
        <v>223</v>
      </c>
      <c r="H355" s="88"/>
    </row>
    <row r="356" spans="1:8" ht="12.75">
      <c r="A356" s="122" t="s">
        <v>1038</v>
      </c>
      <c r="B356" s="71">
        <v>4.0454</v>
      </c>
      <c r="C356" s="55">
        <f t="shared" si="23"/>
        <v>279.13259999999997</v>
      </c>
      <c r="E356" s="50">
        <v>223</v>
      </c>
      <c r="H356" s="88"/>
    </row>
    <row r="357" spans="1:8" ht="12.75">
      <c r="A357" s="122" t="s">
        <v>1039</v>
      </c>
      <c r="B357" s="71">
        <v>4.0454</v>
      </c>
      <c r="C357" s="55">
        <f t="shared" si="23"/>
        <v>279.13259999999997</v>
      </c>
      <c r="E357" s="50">
        <v>223</v>
      </c>
      <c r="H357" s="88"/>
    </row>
    <row r="358" spans="1:8" ht="12.75">
      <c r="A358" s="122" t="s">
        <v>1040</v>
      </c>
      <c r="B358" s="71">
        <v>4.0454</v>
      </c>
      <c r="C358" s="55">
        <f t="shared" si="23"/>
        <v>279.13259999999997</v>
      </c>
      <c r="E358" s="50">
        <v>223</v>
      </c>
      <c r="H358" s="88"/>
    </row>
    <row r="359" spans="1:8" ht="12.75">
      <c r="A359" s="122" t="s">
        <v>1041</v>
      </c>
      <c r="B359" s="71">
        <v>4.0451</v>
      </c>
      <c r="C359" s="55">
        <f t="shared" si="23"/>
        <v>279.1119</v>
      </c>
      <c r="E359" s="50">
        <v>223</v>
      </c>
      <c r="H359" s="88"/>
    </row>
    <row r="360" spans="1:8" ht="12.75">
      <c r="A360" s="122" t="s">
        <v>1042</v>
      </c>
      <c r="B360" s="71">
        <v>4.0451</v>
      </c>
      <c r="C360" s="55">
        <f t="shared" si="23"/>
        <v>279.1119</v>
      </c>
      <c r="E360" s="50">
        <v>223</v>
      </c>
      <c r="H360" s="88"/>
    </row>
    <row r="361" spans="1:8" ht="12.75">
      <c r="A361" s="122" t="s">
        <v>1043</v>
      </c>
      <c r="B361" s="71">
        <v>4.0451</v>
      </c>
      <c r="C361" s="55">
        <f t="shared" si="23"/>
        <v>279.1119</v>
      </c>
      <c r="E361" s="50">
        <v>223</v>
      </c>
      <c r="H361" s="88"/>
    </row>
    <row r="362" spans="1:8" ht="12.75">
      <c r="A362" s="122" t="s">
        <v>1044</v>
      </c>
      <c r="B362" s="71">
        <v>4.0451</v>
      </c>
      <c r="C362" s="55">
        <f t="shared" si="23"/>
        <v>279.1119</v>
      </c>
      <c r="E362" s="50">
        <v>223</v>
      </c>
      <c r="H362" s="88"/>
    </row>
    <row r="363" spans="1:8" ht="12.75">
      <c r="A363" s="122" t="s">
        <v>1045</v>
      </c>
      <c r="B363" s="71">
        <v>4.0451</v>
      </c>
      <c r="C363" s="55">
        <f t="shared" si="23"/>
        <v>279.1119</v>
      </c>
      <c r="E363" s="50">
        <v>223</v>
      </c>
      <c r="H363" s="88"/>
    </row>
    <row r="364" spans="1:8" ht="12.75">
      <c r="A364" s="122" t="s">
        <v>1046</v>
      </c>
      <c r="B364" s="71">
        <v>4.0451</v>
      </c>
      <c r="C364" s="55">
        <f t="shared" si="23"/>
        <v>279.1119</v>
      </c>
      <c r="E364" s="50">
        <v>223</v>
      </c>
      <c r="H364" s="88"/>
    </row>
    <row r="365" spans="1:8" ht="12.75">
      <c r="A365" s="122" t="s">
        <v>1047</v>
      </c>
      <c r="B365" s="71">
        <v>4.0451</v>
      </c>
      <c r="C365" s="55">
        <f t="shared" si="23"/>
        <v>279.1119</v>
      </c>
      <c r="E365" s="50">
        <v>223</v>
      </c>
      <c r="H365" s="88"/>
    </row>
    <row r="366" spans="1:8" ht="12.75">
      <c r="A366" s="122" t="s">
        <v>1048</v>
      </c>
      <c r="B366" s="71">
        <v>4.0451</v>
      </c>
      <c r="C366" s="55">
        <f t="shared" si="23"/>
        <v>279.1119</v>
      </c>
      <c r="E366" s="50">
        <v>223</v>
      </c>
      <c r="H366" s="88"/>
    </row>
    <row r="367" spans="1:8" ht="12.75">
      <c r="A367" s="122" t="s">
        <v>1049</v>
      </c>
      <c r="B367" s="71">
        <v>4.0451</v>
      </c>
      <c r="C367" s="55">
        <f t="shared" si="23"/>
        <v>279.1119</v>
      </c>
      <c r="E367" s="50">
        <v>223</v>
      </c>
      <c r="H367" s="88"/>
    </row>
    <row r="368" spans="1:8" ht="12.75">
      <c r="A368" s="122" t="s">
        <v>1050</v>
      </c>
      <c r="B368" s="71">
        <v>4.0451</v>
      </c>
      <c r="C368" s="55">
        <f t="shared" si="23"/>
        <v>279.1119</v>
      </c>
      <c r="E368" s="50">
        <v>223</v>
      </c>
      <c r="H368" s="88"/>
    </row>
    <row r="372" spans="1:3" ht="12.75">
      <c r="A372"/>
      <c r="C372"/>
    </row>
    <row r="373" spans="1:8" ht="12.75">
      <c r="A373" s="158" t="s">
        <v>1051</v>
      </c>
      <c r="H373" s="88" t="s">
        <v>1052</v>
      </c>
    </row>
    <row r="374" spans="1:8" ht="12.75">
      <c r="A374" s="159" t="s">
        <v>484</v>
      </c>
      <c r="C374" s="55">
        <v>231</v>
      </c>
      <c r="E374" s="50">
        <v>207.9</v>
      </c>
      <c r="H374" s="88"/>
    </row>
    <row r="375" spans="1:8" ht="12.75">
      <c r="A375" s="159" t="s">
        <v>501</v>
      </c>
      <c r="C375" s="55">
        <v>231</v>
      </c>
      <c r="E375" s="50">
        <v>207.9</v>
      </c>
      <c r="H375" s="88"/>
    </row>
    <row r="376" spans="1:8" ht="12.75">
      <c r="A376" s="159" t="s">
        <v>1053</v>
      </c>
      <c r="C376" s="55">
        <v>231</v>
      </c>
      <c r="E376" s="50">
        <v>207.9</v>
      </c>
      <c r="H376" s="88"/>
    </row>
    <row r="377" spans="1:8" ht="12.75">
      <c r="A377" s="159" t="s">
        <v>1054</v>
      </c>
      <c r="C377" s="55">
        <v>231</v>
      </c>
      <c r="E377" s="50">
        <v>207.9</v>
      </c>
      <c r="H377" s="88"/>
    </row>
    <row r="378" spans="1:8" ht="12.75">
      <c r="A378" s="159" t="s">
        <v>485</v>
      </c>
      <c r="C378" s="55">
        <v>231</v>
      </c>
      <c r="E378" s="50">
        <v>207.9</v>
      </c>
      <c r="H378" s="88"/>
    </row>
    <row r="379" spans="1:8" ht="12.75">
      <c r="A379" s="159" t="s">
        <v>496</v>
      </c>
      <c r="C379" s="55">
        <v>231</v>
      </c>
      <c r="E379" s="50">
        <v>207.9</v>
      </c>
      <c r="H379" s="88"/>
    </row>
    <row r="380" spans="1:8" ht="12.75">
      <c r="A380" s="159" t="s">
        <v>1055</v>
      </c>
      <c r="C380" s="55">
        <v>231</v>
      </c>
      <c r="E380" s="50">
        <v>207.9</v>
      </c>
      <c r="H380" s="88"/>
    </row>
    <row r="381" spans="1:8" ht="12.75">
      <c r="A381" s="160"/>
      <c r="H381" s="88"/>
    </row>
    <row r="382" spans="1:8" ht="12.75">
      <c r="A382" s="161" t="s">
        <v>1056</v>
      </c>
      <c r="H382" s="88"/>
    </row>
    <row r="383" spans="1:8" ht="12.75">
      <c r="A383" s="159" t="s">
        <v>502</v>
      </c>
      <c r="C383" s="55">
        <v>289</v>
      </c>
      <c r="E383" s="50">
        <v>260</v>
      </c>
      <c r="H383" s="88"/>
    </row>
    <row r="384" spans="1:8" ht="12.75">
      <c r="A384" s="159" t="s">
        <v>1057</v>
      </c>
      <c r="C384" s="55">
        <v>289</v>
      </c>
      <c r="E384" s="50">
        <v>260</v>
      </c>
      <c r="H384" s="88"/>
    </row>
    <row r="385" spans="1:8" ht="12.75">
      <c r="A385" s="159" t="s">
        <v>501</v>
      </c>
      <c r="C385" s="55">
        <v>289</v>
      </c>
      <c r="E385" s="50">
        <v>260</v>
      </c>
      <c r="H385" s="88"/>
    </row>
    <row r="386" spans="1:8" ht="12.75">
      <c r="A386" s="159" t="s">
        <v>512</v>
      </c>
      <c r="C386" s="55">
        <v>289</v>
      </c>
      <c r="E386" s="50">
        <v>260</v>
      </c>
      <c r="H386" s="88"/>
    </row>
    <row r="387" spans="1:8" ht="12.75">
      <c r="A387" s="159" t="s">
        <v>1053</v>
      </c>
      <c r="C387" s="55">
        <v>289</v>
      </c>
      <c r="E387" s="50">
        <v>260</v>
      </c>
      <c r="H387" s="88"/>
    </row>
    <row r="388" spans="1:8" ht="12.75">
      <c r="A388" s="159" t="s">
        <v>1058</v>
      </c>
      <c r="C388" s="55">
        <v>289</v>
      </c>
      <c r="E388" s="50">
        <v>260</v>
      </c>
      <c r="H388" s="88"/>
    </row>
    <row r="389" spans="1:8" ht="12.75">
      <c r="A389" s="159" t="s">
        <v>504</v>
      </c>
      <c r="C389" s="55">
        <v>289</v>
      </c>
      <c r="E389" s="50">
        <v>260</v>
      </c>
      <c r="H389" s="88"/>
    </row>
    <row r="390" spans="1:8" ht="12.75">
      <c r="A390" s="159" t="s">
        <v>485</v>
      </c>
      <c r="C390" s="55">
        <v>289</v>
      </c>
      <c r="E390" s="50">
        <v>260</v>
      </c>
      <c r="H390" s="88"/>
    </row>
    <row r="391" spans="1:8" ht="12.75">
      <c r="A391" s="159" t="s">
        <v>496</v>
      </c>
      <c r="C391" s="55">
        <v>289</v>
      </c>
      <c r="E391" s="50">
        <v>260</v>
      </c>
      <c r="H391" s="88"/>
    </row>
    <row r="392" spans="1:8" ht="12.75">
      <c r="A392" s="159" t="s">
        <v>1054</v>
      </c>
      <c r="C392" s="55">
        <v>289</v>
      </c>
      <c r="E392" s="50">
        <v>260</v>
      </c>
      <c r="H392" s="88"/>
    </row>
    <row r="393" spans="1:8" ht="12.75">
      <c r="A393" s="159" t="s">
        <v>499</v>
      </c>
      <c r="C393" s="55">
        <v>289</v>
      </c>
      <c r="E393" s="50">
        <v>260</v>
      </c>
      <c r="H393" s="88"/>
    </row>
    <row r="394" spans="1:8" ht="12.75">
      <c r="A394" s="160"/>
      <c r="H394" s="88"/>
    </row>
    <row r="395" spans="1:8" s="162" customFormat="1" ht="12.75">
      <c r="A395" s="158" t="s">
        <v>1059</v>
      </c>
      <c r="C395" s="163"/>
      <c r="E395" s="50"/>
      <c r="H395" s="88"/>
    </row>
    <row r="396" spans="1:8" ht="12.75">
      <c r="A396" s="159" t="s">
        <v>1053</v>
      </c>
      <c r="C396" s="55">
        <v>422</v>
      </c>
      <c r="E396" s="50">
        <v>380</v>
      </c>
      <c r="H396" s="88"/>
    </row>
    <row r="397" spans="1:8" ht="12.75">
      <c r="A397" s="159" t="s">
        <v>501</v>
      </c>
      <c r="C397" s="55">
        <v>422</v>
      </c>
      <c r="E397" s="50">
        <v>380</v>
      </c>
      <c r="H397" s="88"/>
    </row>
    <row r="398" spans="1:8" ht="12.75">
      <c r="A398" s="159" t="s">
        <v>484</v>
      </c>
      <c r="C398" s="55">
        <v>422</v>
      </c>
      <c r="E398" s="50">
        <v>380</v>
      </c>
      <c r="H398" s="88"/>
    </row>
    <row r="399" spans="1:8" ht="12.75">
      <c r="A399" s="159" t="s">
        <v>512</v>
      </c>
      <c r="C399" s="55">
        <v>422</v>
      </c>
      <c r="E399" s="50">
        <v>380</v>
      </c>
      <c r="H399" s="88"/>
    </row>
    <row r="400" spans="1:8" ht="12.75">
      <c r="A400" s="159" t="s">
        <v>485</v>
      </c>
      <c r="C400" s="55">
        <v>422</v>
      </c>
      <c r="E400" s="50">
        <v>380</v>
      </c>
      <c r="H400" s="88"/>
    </row>
    <row r="401" spans="1:8" ht="12.75">
      <c r="A401" s="159" t="s">
        <v>504</v>
      </c>
      <c r="C401" s="55">
        <v>422</v>
      </c>
      <c r="E401" s="50">
        <v>380</v>
      </c>
      <c r="H401" s="88"/>
    </row>
    <row r="402" spans="1:8" ht="12.75">
      <c r="A402" s="159" t="s">
        <v>499</v>
      </c>
      <c r="C402" s="55">
        <v>422</v>
      </c>
      <c r="E402" s="50">
        <v>380</v>
      </c>
      <c r="H402" s="88"/>
    </row>
    <row r="65103" ht="15.75" customHeight="1"/>
    <row r="65104" ht="12.75" customHeight="1"/>
  </sheetData>
  <sheetProtection selectLockedCells="1" selectUnlockedCells="1"/>
  <mergeCells count="25">
    <mergeCell ref="A1:J6"/>
    <mergeCell ref="C9:J9"/>
    <mergeCell ref="B10:J10"/>
    <mergeCell ref="B11:J11"/>
    <mergeCell ref="B12:J12"/>
    <mergeCell ref="B13:J13"/>
    <mergeCell ref="B14:J14"/>
    <mergeCell ref="A15:J15"/>
    <mergeCell ref="A16:J16"/>
    <mergeCell ref="H19:H49"/>
    <mergeCell ref="H54:H62"/>
    <mergeCell ref="H64:H75"/>
    <mergeCell ref="H78:H81"/>
    <mergeCell ref="H85:H101"/>
    <mergeCell ref="H104:H113"/>
    <mergeCell ref="H116:H135"/>
    <mergeCell ref="H138:H157"/>
    <mergeCell ref="H161:H164"/>
    <mergeCell ref="H172:H202"/>
    <mergeCell ref="H206:H236"/>
    <mergeCell ref="H239:H269"/>
    <mergeCell ref="H272:H302"/>
    <mergeCell ref="H305:H335"/>
    <mergeCell ref="H338:H368"/>
    <mergeCell ref="H373:H402"/>
  </mergeCells>
  <hyperlinks>
    <hyperlink ref="H19" r:id="rId1" display="https://tkani-nitki.ru/catalog/furnitura/lenta_i_tesma_dekorativnaya/fatin_na_bobinakh/"/>
    <hyperlink ref="H54" r:id="rId2" display="https://tkani-nitki.ru/catalog/furnitura/pugovitsy_zastezhki_dlya_odezhdy/zastezhki_kryuchki_dlya_odezhdy/kryuchki_platelnye_omteks/"/>
    <hyperlink ref="H64" r:id="rId3" display="https://tkani-nitki.ru/catalog/furnitura/furnitura_plastik_metall/knopki_omteks/knopki_prishivnye_omteks/"/>
    <hyperlink ref="H78" r:id="rId4" display="https://tkani-nitki.ru/catalog/furnitura/furnitura_plastik_metall/knopki_omteks/knopki_metallicheskie_15_mm_omteks/"/>
    <hyperlink ref="H85" r:id="rId5" display="https://tkani-nitki.ru/catalog/furnitura/tovary_dlya_rukodeliya/dlya_vyazaniya/kryuchki_dlya_vyazaniya_omteks/"/>
    <hyperlink ref="H104" r:id="rId6" display="https://tkani-nitki.ru/catalog/furnitura/shveynye_prinadlezhnosti/nozhnitsy_omteks/"/>
    <hyperlink ref="H116" r:id="rId7" display="https://tkani-nitki.ru/catalog/furnitura/pugovitsy_zastezhki_dlya_odezhdy/pugovitsy_dzhinsovye_/"/>
    <hyperlink ref="H138" r:id="rId8" display="https://tkani-nitki.ru/catalog/?q=%D0%BF%D1%80%D1%8F%D0%B6%D0%BA%D0%B0&amp;s=%D0%9D%D0%B0%D0%B9%D1%82%D0%B8"/>
    <hyperlink ref="H161" r:id="rId9" display="https://tkani-nitki.ru/catalog/furnitura/ukrasheniya/furnitura_so_strazami/strazy_bez_kleevoy_osnovy/"/>
    <hyperlink ref="H172" r:id="rId10" display="https://tkani-nitki.ru/catalog/furnitura/lenta_i_tesma_dekorativnaya/lenta_organza_omteks/"/>
    <hyperlink ref="H206" r:id="rId11" display="https://tkani-nitki.ru/catalog/furnitura/lenta_i_tesma_dekorativnaya/lenta_organza_omteks/"/>
    <hyperlink ref="H239" r:id="rId12" display="https://tkani-nitki.ru/catalog/furnitura/lenta_i_tesma_dekorativnaya/lenta_organza_omteks/"/>
    <hyperlink ref="H272" r:id="rId13" display="https://tkani-nitki.ru/catalog/furnitura/lenta_i_tesma_dekorativnaya/lenta_organza_omteks/"/>
    <hyperlink ref="H305" r:id="rId14" display="https://tkani-nitki.ru/catalog/furnitura/lenta_i_tesma_dekorativnaya/lenta_organza_omteks/"/>
    <hyperlink ref="H338" r:id="rId15" display="https://tkani-nitki.ru/catalog/furnitura/lenta_i_tesma_dekorativnaya/lenta_organza_omteks/"/>
    <hyperlink ref="H373" r:id="rId16" display="https://omsk.tkani-nitki.ru/catalog/furnitura/lenta_i_tesma_tekhnicheskaya/stropa_omteks/tsvetnaya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2018-12-07T06:20:36Z</dcterms:modified>
  <cp:category/>
  <cp:version/>
  <cp:contentType/>
  <cp:contentStatus/>
  <cp:revision>18</cp:revision>
</cp:coreProperties>
</file>